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48450C23-4635-4AE9-BA52-D655B5F02FB8}" xr6:coauthVersionLast="36" xr6:coauthVersionMax="36" xr10:uidLastSave="{00000000-0000-0000-0000-000000000000}"/>
  <bookViews>
    <workbookView xWindow="0" yWindow="0" windowWidth="10260" windowHeight="800"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<sst xmlns="http://schemas.openxmlformats.org/spreadsheetml/2006/main" count="1101" uniqueCount="605">
  <si>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</si>
  <si>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</si>
  <si>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</si>
  <si>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</si>
  <si>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</si>
  <si>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</si>
  <si>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</si>
  <si>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</si>
  <si>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</si>
  <si>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</si>
  <si>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</si>
  <si>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</si>
  <si>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</si>
  <si>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</si>
  <si>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</si>
  <si>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</si>
  <si>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</si>
  <si>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</si>
  <si>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</si>
  <si>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</si>
  <si>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</si>
  <si>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</si>
  <si>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</si>
  <si>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</si>
  <si>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</si>
  <si>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</si>
  <si>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</si>
  <si>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</si>
  <si>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</si>
  <si>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</si>
  <si>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</si>
  <si>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</si>
  <si>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</si>
  <si>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</si>
  <si>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</si>
  <si>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</si>
  <si>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</si>
  <si>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</si>
  <si>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</si>
  <si>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</si>
  <si>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</si>
  <si>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</si>
  <si>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</si>
  <si>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</si>
  <si>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</si>
  <si>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</si>
  <si>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</si>
  <si>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</si>
  <si>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</si>
  <si>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</si>
  <si>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</si>
  <si>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</si>
  <si>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</si>
  <si>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</si>
  <si>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</si>
  <si>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</si>
  <si>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</si>
  <si>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</si>
  <si>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</si>
  <si>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</si>
  <si>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</si>
  <si>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</si>
  <si>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</si>
  <si>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</si>
  <si>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</si>
  <si>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</si>
  <si>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</si>
  <si>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</si>
  <si>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</si>
  <si>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</si>
  <si>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</si>
  <si>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</si>
  <si>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</si>
  <si>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</si>
  <si>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</si>
  <si>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</si>
  <si>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</si>
  <si>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</si>
  <si>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</si>
  <si>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</si>
  <si>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</si>
  <si>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</si>
  <si>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</si>
  <si>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</si>
  <si>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</si>
  <si>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</si>
  <si>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</si>
  <si>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</si>
  <si>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</si>
  <si>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</si>
  <si>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</si>
  <si>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</si>
  <si>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</si>
  <si>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</si>
  <si>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</si>
  <si>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</si>
  <si>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</si>
  <si>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</si>
  <si>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</si>
  <si>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</si>
  <si>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</si>
  <si>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</si>
  <si>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</si>
  <si>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</si>
  <si>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</si>
  <si>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</si>
  <si>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</si>
  <si>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</si>
  <si>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</si>
  <si>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</si>
  <si>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</si>
  <si>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</si>
  <si>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</si>
  <si>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</si>
  <si>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</si>
  <si>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</si>
  <si>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</si>
  <si>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</si>
  <si>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</si>
  <si>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</si>
  <si>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</si>
  <si>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</si>
  <si>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</si>
  <si>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</si>
  <si>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</si>
  <si>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</si>
  <si>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</si>
  <si>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</si>
  <si>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</si>
  <si>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</si>
  <si>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</si>
  <si>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</si>
  <si>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</si>
  <si>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</si>
  <si>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</si>
  <si>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</si>
  <si>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</si>
  <si>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</si>
  <si>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</si>
  <si>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</si>
  <si>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</si>
  <si>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</si>
  <si>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</si>
  <si>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</si>
  <si>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</si>
  <si>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</si>
  <si>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</si>
  <si>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</si>
  <si>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</si>
  <si>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</si>
  <si>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</si>
  <si>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</si>
  <si>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</si>
  <si>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</si>
  <si>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</si>
  <si>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</si>
  <si>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</si>
  <si>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</si>
  <si>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</si>
  <si>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</si>
  <si>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</si>
  <si>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</si>
  <si>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</si>
  <si>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</si>
  <si>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</si>
  <si>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</si>
  <si>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</si>
  <si>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</si>
  <si>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</si>
  <si>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</si>
  <si>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</si>
  <si>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</si>
  <si>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</si>
  <si>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</si>
  <si>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</si>
  <si>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</si>
  <si>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</si>
  <si>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</si>
  <si>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</si>
  <si>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</si>
  <si>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</si>
  <si>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</si>
  <si>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</si>
  <si>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</si>
  <si>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</si>
  <si>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</si>
  <si>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</si>
  <si>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</si>
  <si>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</si>
  <si>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</si>
  <si>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</si>
  <si>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</si>
  <si>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</si>
  <si>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</si>
  <si>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</si>
  <si>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</si>
  <si>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</si>
  <si>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</si>
  <si>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</si>
  <si>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</si>
  <si>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</si>
  <si>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</si>
  <si>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</si>
  <si>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</si>
  <si>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</si>
  <si>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</si>
  <si>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</si>
  <si>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</si>
  <si>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</si>
  <si>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</si>
  <si>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</si>
  <si>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</si>
  <si>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</si>
  <si>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</si>
  <si>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</si>
  <si>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</si>
  <si>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</si>
  <si>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</si>
  <si>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</si>
  <si>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</si>
  <si>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</si>
  <si>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</si>
  <si>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</si>
  <si>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</si>
  <si>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</si>
  <si>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</si>
  <si>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</si>
  <si>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</si>
  <si>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</si>
  <si>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</si>
  <si>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</si>
  <si>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</si>
  <si>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</si>
  <si>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</si>
  <si>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</si>
  <si>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</si>
  <si>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</si>
  <si>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</si>
  <si>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</si>
  <si>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</si>
  <si>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</si>
  <si>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</si>
  <si>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</si>
  <si>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</si>
  <si>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</si>
  <si>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</si>
  <si>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</si>
  <si>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</si>
  <si>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</si>
  <si>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</si>
  <si>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</si>
  <si>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</si>
  <si>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</si>
  <si>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</si>
  <si>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</si>
  <si>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</si>
  <si>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</si>
  <si>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</si>
  <si>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</si>
  <si>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</si>
  <si>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</si>
  <si>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</si>
  <si>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</si>
  <si>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</si>
  <si>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</si>
  <si>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</si>
  <si>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</si>
  <si>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</si>
  <si>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</si>
  <si>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</si>
  <si>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</si>
  <si>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</si>
  <si>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</si>
  <si>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</si>
  <si>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</si>
  <si>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</si>
  <si>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</si>
  <si>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</si>
  <si>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</si>
  <si>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</si>
  <si>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</si>
  <si>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</si>
  <si>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</si>
  <si>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</si>
  <si>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</si>
  <si>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</si>
  <si>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</si>
  <si>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</si>
  <si>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</si>
  <si>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</si>
  <si>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</si>
  <si>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</si>
  <si>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</si>
  <si>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</si>
  <si>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</si>
  <si>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</si>
  <si>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</si>
  <si>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</si>
  <si>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</si>
  <si>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</si>
  <si>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</si>
  <si>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</si>
  <si>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</si>
  <si>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</si>
  <si>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</si>
  <si>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</si>
  <si>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</si>
  <si>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</si>
  <si>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</si>
  <si>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</si>
  <si>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</si>
  <si>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</si>
  <si>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</si>
  <si>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</si>
  <si>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</si>
  <si>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</si>
  <si>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</si>
  <si>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</si>
  <si>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</si>
  <si>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</si>
  <si>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</si>
  <si>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</si>
  <si>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</si>
  <si>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</si>
  <si>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</si>
  <si>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</si>
  <si>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</si>
  <si>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</si>
  <si>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</si>
  <si>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</si>
  <si>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</si>
  <si>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</si>
  <si>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</si>
  <si>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</si>
  <si>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</si>
  <si>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</si>
  <si>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</si>
  <si>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</si>
  <si>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</si>
  <si>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</si>
  <si>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</si>
  <si>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</si>
  <si>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</si>
  <si>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</si>
  <si>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</si>
  <si>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</si>
  <si>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</si>
  <si>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</si>
  <si>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</si>
  <si>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</si>
  <si>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</si>
  <si>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</si>
  <si>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</si>
  <si>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</si>
  <si>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</si>
  <si>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</si>
  <si>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</si>
  <si>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</si>
  <si>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</si>
  <si>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</si>
  <si>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</si>
  <si>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</si>
  <si>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</si>
  <si>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</si>
  <si>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</si>
  <si>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</si>
  <si>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</si>
  <si>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</si>
  <si>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</si>
  <si>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</si>
  <si>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</si>
  <si>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</si>
  <si>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</si>
  <si>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</si>
  <si>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</si>
  <si>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</si>
  <si>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</si>
  <si>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</si>
  <si>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</si>
  <si>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</si>
  <si>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</si>
  <si>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</si>
  <si>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</si>
  <si>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</si>
  <si>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</si>
  <si>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</si>
  <si>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</si>
  <si>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</si>
  <si>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</si>
  <si>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</si>
  <si>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</si>
  <si>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</si>
  <si>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</si>
  <si>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</si>
  <si>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</si>
  <si>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</si>
  <si>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</si>
  <si>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</si>
  <si>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</si>
  <si>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</si>
  <si>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</si>
  <si>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</si>
  <si>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</si>
  <si>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</si>
  <si>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</si>
  <si>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</si>
  <si>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</si>
  <si>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</si>
  <si>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</si>
  <si>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</si>
  <si>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</si>
  <si>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</si>
  <si>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</si>
  <si>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</si>
  <si>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</si>
  <si>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</si>
  <si>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</si>
  <si>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</si>
  <si>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</si>
  <si>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</si>
  <si>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</si>
  <si>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</si>
  <si>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</si>
  <si>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</si>
  <si>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</si>
  <si>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</si>
  <si>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</si>
  <si>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</si>
  <si>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</si>
  <si>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</si>
  <si>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</si>
  <si>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</si>
  <si>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</si>
  <si>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</si>
  <si>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</si>
  <si>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</si>
  <si>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</si>
  <si>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</si>
  <si>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</si>
  <si>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</si>
  <si>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</si>
  <si>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</si>
  <si>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</si>
  <si>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</si>
  <si>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</si>
  <si>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</si>
  <si>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</si>
  <si>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</si>
  <si>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</si>
  <si>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</si>
  <si>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</si>
  <si>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</si>
  <si>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</si>
  <si>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</si>
  <si>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</si>
  <si>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</si>
  <si>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</si>
  <si>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</si>
  <si>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</si>
  <si>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</si>
  <si>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</si>
  <si>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</si>
  <si>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</si>
  <si>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</si>
  <si>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</si>
  <si>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</si>
  <si>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</si>
  <si>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</si>
  <si>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</si>
  <si>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</si>
  <si>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</si>
  <si>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</si>
  <si>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</si>
  <si>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</si>
  <si>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</si>
  <si>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</si>
  <si>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</si>
  <si>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</si>
  <si>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</si>
  <si>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</si>
  <si>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</si>
  <si>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</si>
  <si>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</si>
  <si>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</si>
  <si>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</si>
  <si>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</si>
  <si>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</si>
  <si>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</si>
  <si>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</si>
  <si>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</si>
  <si>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</si>
  <si>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</si>
  <si>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</si>
  <si>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</si>
  <si>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</si>
  <si>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</si>
  <si>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</si>
  <si>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</si>
  <si>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</si>
  <si>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</si>
  <si>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</si>
  <si>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</si>
  <si>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</si>
  <si>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</si>
  <si>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</si>
  <si>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</si>
  <si>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</si>
  <si>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</si>
  <si>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</si>
  <si>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</si>
  <si>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</si>
  <si>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</si>
  <si>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</si>
  <si>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</si>
  <si>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</si>
  <si>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</si>
  <si>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</si>
  <si>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</si>
  <si>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</si>
  <si>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</si>
  <si>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</si>
  <si>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</si>
  <si>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</si>
  <si>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</si>
  <si>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</si>
  <si>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</si>
  <si>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</si>
  <si>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</si>
  <si>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</si>
  <si>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</si>
  <si>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</si>
  <si>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</si>
  <si>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</si>
  <si>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</si>
  <si>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</si>
  <si>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</si>
  <si>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</si>
  <si>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</si>
  <si>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</si>
  <si>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</si>
  <si>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</si>
  <si>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</si>
  <si>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</si>
  <si>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</si>
  <si>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</si>
  <si>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</si>
  <si>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</si>
  <si>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</si>
  <si>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</si>
  <si>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</si>
  <si>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</si>
  <si>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</si>
  <si>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</si>
  <si>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</si>
  <si>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</si>
  <si>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</si>
  <si>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</si>
  <si>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</si>
  <si>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</si>
  <si>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</si>
  <si>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</si>
  <si>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</si>
  <si>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4.54</t>
  </si>
  <si>
    <t>▲ 8.37</t>
  </si>
  <si>
    <t>▲ 1.58</t>
  </si>
  <si>
    <t>宇治田原町水道事業会計</t>
  </si>
  <si>
    <t>一般会計</t>
  </si>
  <si>
    <t>宇治田原町下水道事業会計</t>
  </si>
  <si>
    <t>宇治田原町国民健康保険特別会計（事業勘定）</t>
  </si>
  <si>
    <t>宇治田原町介護保険特別会計</t>
  </si>
  <si>
    <t>宇治田原町後期高齢者医療特別会計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</si>
  <si>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</si>
  <si>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</si>
  <si>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</si>
  <si>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</si>
  <si>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</si>
  <si>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</si>
  <si>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</si>
  <si>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</si>
  <si>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城南衛生管理組合</t>
  </si>
  <si>
    <t>京都府市町村職員退職手当組合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</si>
  <si>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</si>
  <si>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</si>
  <si>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</si>
  <si>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</si>
  <si>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</si>
  <si>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t>
    <phoneticPr fontId="2"/>
  </si>
  <si>
    <t>-</t>
    <phoneticPr fontId="2"/>
  </si>
  <si>
    <t>-</t>
    <phoneticPr fontId="2"/>
  </si>
  <si>
    <t>ふるさと応援基金</t>
    <rPh sb="4" eb="6">
      <t>オウエン</t>
    </rPh>
    <rPh sb="6" eb="8">
      <t>キキン</t>
    </rPh>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</si>
  <si>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</si>
  <si>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</si>
  <si>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地域づくり振興基金</t>
    <rPh sb="0" eb="2">
      <t>チイキ</t>
    </rPh>
    <rPh sb="5" eb="7">
      <t>シンコウ</t>
    </rPh>
    <rPh sb="7" eb="9">
      <t>キキン</t>
    </rPh>
    <phoneticPr fontId="2"/>
  </si>
  <si>
    <t>豊かな森を育てる基金</t>
    <rPh sb="0" eb="1">
      <t>ユタ</t>
    </rPh>
    <rPh sb="3" eb="4">
      <t>モリ</t>
    </rPh>
    <rPh sb="5" eb="6">
      <t>ソダ</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</si>
  <si>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</si>
  <si>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</si>
  <si>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</si>
  <si>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</si>
  <si>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</si>
  <si>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庁舎建設や道路等大型公共施設の整備に伴う起債により、将来負担比率並びに実質公債費比率ともに類似団体と比べ高い水準にあり、特に本格的な元利償還が始まることから実質公債費比率はさらに上昇すると見込まれる。より一層厳しくなる財政状況の中で、持続可能な財政基盤の構築を図る必要がある。</t>
    <rPh sb="20" eb="21">
      <t>トモナ</t>
    </rPh>
    <rPh sb="28" eb="30">
      <t>ショウライ</t>
    </rPh>
    <rPh sb="30" eb="32">
      <t>フタン</t>
    </rPh>
    <rPh sb="32" eb="34">
      <t>ヒリツ</t>
    </rPh>
    <rPh sb="34" eb="35">
      <t>ナラ</t>
    </rPh>
    <rPh sb="37" eb="39">
      <t>ジッシツ</t>
    </rPh>
    <rPh sb="39" eb="42">
      <t>コウサイヒ</t>
    </rPh>
    <rPh sb="42" eb="44">
      <t>ヒリツ</t>
    </rPh>
    <rPh sb="47" eb="49">
      <t>ルイジ</t>
    </rPh>
    <rPh sb="49" eb="51">
      <t>ダンタイ</t>
    </rPh>
    <rPh sb="52" eb="53">
      <t>クラ</t>
    </rPh>
    <rPh sb="54" eb="55">
      <t>タカ</t>
    </rPh>
    <rPh sb="56" eb="58">
      <t>スイジュン</t>
    </rPh>
    <rPh sb="62" eb="63">
      <t>トク</t>
    </rPh>
    <rPh sb="64" eb="67">
      <t>ホンカクテキ</t>
    </rPh>
    <rPh sb="68" eb="70">
      <t>ガンリ</t>
    </rPh>
    <rPh sb="70" eb="72">
      <t>ショウカン</t>
    </rPh>
    <rPh sb="73" eb="74">
      <t>ハジ</t>
    </rPh>
    <rPh sb="80" eb="82">
      <t>ジッシツ</t>
    </rPh>
    <rPh sb="82" eb="85">
      <t>コウサイヒ</t>
    </rPh>
    <rPh sb="85" eb="87">
      <t>ヒリツ</t>
    </rPh>
    <rPh sb="91" eb="93">
      <t>ジョウショウ</t>
    </rPh>
    <rPh sb="96" eb="98">
      <t>ミコ</t>
    </rPh>
    <rPh sb="104" eb="106">
      <t>イッソウ</t>
    </rPh>
    <rPh sb="106" eb="107">
      <t>キビ</t>
    </rPh>
    <rPh sb="111" eb="113">
      <t>ザイセイ</t>
    </rPh>
    <rPh sb="113" eb="115">
      <t>ジョウキョウ</t>
    </rPh>
    <rPh sb="116" eb="117">
      <t>ナカ</t>
    </rPh>
    <rPh sb="119" eb="121">
      <t>ジゾク</t>
    </rPh>
    <rPh sb="121" eb="123">
      <t>カノウ</t>
    </rPh>
    <rPh sb="124" eb="126">
      <t>ザイセイ</t>
    </rPh>
    <rPh sb="126" eb="128">
      <t>キバン</t>
    </rPh>
    <rPh sb="129" eb="131">
      <t>コウチク</t>
    </rPh>
    <rPh sb="132" eb="133">
      <t>ハカ</t>
    </rPh>
    <rPh sb="134" eb="136">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</si>
  <si>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</si>
  <si>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</si>
  <si>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</si>
  <si>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新庁舎建設や道路等大型公共施設の整備に伴う起債により、類似団体と比べ高い水準にあり、今後も新名神高速道路の開通に伴う関連インフラや都市公園の整備により、上昇すると見込まれる。
　有形固定資産減価償却率については、令和2年度の新庁舎完成により、類似団体と比べ低い水準にあるが、既存施設の老朽化に伴い上昇することが見込まれる。</t>
    <rPh sb="1" eb="3">
      <t>ショウライ</t>
    </rPh>
    <rPh sb="3" eb="5">
      <t>フタン</t>
    </rPh>
    <rPh sb="5" eb="7">
      <t>ヒリツ</t>
    </rPh>
    <rPh sb="13" eb="16">
      <t>シンチョウシャ</t>
    </rPh>
    <rPh sb="16" eb="18">
      <t>ケンセツ</t>
    </rPh>
    <rPh sb="21" eb="22">
      <t>ナド</t>
    </rPh>
    <rPh sb="32" eb="33">
      <t>トモナ</t>
    </rPh>
    <rPh sb="34" eb="36">
      <t>キサイ</t>
    </rPh>
    <rPh sb="40" eb="42">
      <t>ルイジ</t>
    </rPh>
    <rPh sb="42" eb="44">
      <t>ダンタイ</t>
    </rPh>
    <rPh sb="45" eb="46">
      <t>クラ</t>
    </rPh>
    <rPh sb="47" eb="48">
      <t>タカ</t>
    </rPh>
    <rPh sb="49" eb="51">
      <t>スイジュン</t>
    </rPh>
    <rPh sb="55" eb="57">
      <t>コンゴ</t>
    </rPh>
    <rPh sb="58" eb="61">
      <t>シンメイシン</t>
    </rPh>
    <rPh sb="61" eb="63">
      <t>コウソク</t>
    </rPh>
    <rPh sb="63" eb="65">
      <t>ドウロ</t>
    </rPh>
    <rPh sb="66" eb="68">
      <t>カイツウ</t>
    </rPh>
    <rPh sb="69" eb="70">
      <t>トモナ</t>
    </rPh>
    <rPh sb="71" eb="73">
      <t>カンレン</t>
    </rPh>
    <rPh sb="78" eb="80">
      <t>トシ</t>
    </rPh>
    <rPh sb="80" eb="82">
      <t>コウエン</t>
    </rPh>
    <rPh sb="83" eb="85">
      <t>セイビ</t>
    </rPh>
    <rPh sb="89" eb="91">
      <t>ジョウショウ</t>
    </rPh>
    <rPh sb="94" eb="96">
      <t>ミコ</t>
    </rPh>
    <rPh sb="102" eb="104">
      <t>ユウケイ</t>
    </rPh>
    <rPh sb="104" eb="106">
      <t>コテイ</t>
    </rPh>
    <rPh sb="106" eb="108">
      <t>シサン</t>
    </rPh>
    <rPh sb="108" eb="110">
      <t>ゲンカ</t>
    </rPh>
    <rPh sb="110" eb="112">
      <t>ショウキャク</t>
    </rPh>
    <rPh sb="112" eb="113">
      <t>リツ</t>
    </rPh>
    <rPh sb="119" eb="121">
      <t>レイワ</t>
    </rPh>
    <rPh sb="122" eb="124">
      <t>ネンド</t>
    </rPh>
    <rPh sb="125" eb="128">
      <t>シンチョウシャ</t>
    </rPh>
    <rPh sb="128" eb="130">
      <t>カンセイ</t>
    </rPh>
    <rPh sb="134" eb="136">
      <t>ルイジ</t>
    </rPh>
    <rPh sb="136" eb="138">
      <t>ダンタイ</t>
    </rPh>
    <rPh sb="139" eb="140">
      <t>クラ</t>
    </rPh>
    <rPh sb="141" eb="142">
      <t>ヒク</t>
    </rPh>
    <rPh sb="143" eb="145">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</si>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</sst>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Noto Sans CJK JP"/>
      <family val="2"/>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109"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22"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94C280-30D2-4B20-B698-875E43FB97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2DA-4F1A-835A-697BDF7D81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152123</c:v>
                </c:pt>
                <c:pt idx="1">
                  <c:v>289756</c:v>
                </c:pt>
                <c:pt idx="2">
                  <c:v>158286</c:v>
                </c:pt>
                <c:pt idx="3">
                  <c:v>83516</c:v>
                </c:pt>
                <c:pt idx="4">
                  <c:v>83460</c:v>
                </c:pt>
              </c:numCache>
            </c:numRef>
          </c:val>
          <c:smooth val="0"/>
          <c:extLst>
            <c:ext xmlns:c16="http://schemas.microsoft.com/office/drawing/2014/chart" uri="{C3380CC4-5D6E-409C-BE32-E72D297353CC}">
              <c16:uniqueId val="{00000001-72DA-4F1A-835A-697BDF7D81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1.33</c:v>
                </c:pt>
                <c:pt idx="2">
                  <c:v>5.46</c:v>
                </c:pt>
                <c:pt idx="3">
                  <c:v>6.21</c:v>
                </c:pt>
                <c:pt idx="4">
                  <c:v>5.17</c:v>
                </c:pt>
              </c:numCache>
            </c:numRef>
          </c:val>
          <c:extLst>
            <c:ext xmlns:c16="http://schemas.microsoft.com/office/drawing/2014/chart" uri="{C3380CC4-5D6E-409C-BE32-E72D297353CC}">
              <c16:uniqueId val="{00000000-441C-4F36-ACF0-BCBBB0AC8E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22.41</c:v>
                </c:pt>
                <c:pt idx="1">
                  <c:v>18.73</c:v>
                </c:pt>
                <c:pt idx="2">
                  <c:v>11.69</c:v>
                </c:pt>
                <c:pt idx="3">
                  <c:v>11.63</c:v>
                </c:pt>
                <c:pt idx="4">
                  <c:v>14.49</c:v>
                </c:pt>
              </c:numCache>
            </c:numRef>
          </c:val>
          <c:extLst>
            <c:ext xmlns:c16="http://schemas.microsoft.com/office/drawing/2014/chart" uri="{C3380CC4-5D6E-409C-BE32-E72D297353CC}">
              <c16:uniqueId val="{00000001-441C-4F36-ACF0-BCBBB0AC8E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-4.54</c:v>
                </c:pt>
                <c:pt idx="1">
                  <c:v>-8.3699999999999992</c:v>
                </c:pt>
                <c:pt idx="2">
                  <c:v>-1.58</c:v>
                </c:pt>
                <c:pt idx="3">
                  <c:v>1.69</c:v>
                </c:pt>
                <c:pt idx="4">
                  <c:v>1.71</c:v>
                </c:pt>
              </c:numCache>
            </c:numRef>
          </c:val>
          <c:smooth val="0"/>
          <c:extLst>
            <c:ext xmlns:c16="http://schemas.microsoft.com/office/drawing/2014/chart" uri="{C3380CC4-5D6E-409C-BE32-E72D297353CC}">
              <c16:uniqueId val="{00000002-441C-4F36-ACF0-BCBBB0AC8E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B2-4A98-9048-354D132C8C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B2-4A98-9048-354D132C8C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B2-4A98-9048-354D132C8C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B2-4A98-9048-354D132C8C29}"/>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0.09</c:v>
                </c:pt>
              </c:numCache>
            </c:numRef>
          </c:val>
          <c:extLst>
            <c:ext xmlns:c16="http://schemas.microsoft.com/office/drawing/2014/chart" uri="{C3380CC4-5D6E-409C-BE32-E72D297353CC}">
              <c16:uniqueId val="{00000004-3BB2-4A98-9048-354D132C8C29}"/>
            </c:ext>
          </c:extLst>
        </c:ser>
        <c:ser>
          <c:idx val="5"/>
          <c:order val="5"/>
          <c:tx>
            <c:strRef>
              <c:f>データシート!$A$32</c:f>
              <c:strCache>
                <c:ptCount val="1"/>
                <c:pt idx="0">
                  <c:v>宇治田原町介護保険特別会計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1.31</c:v>
                </c:pt>
                <c:pt idx="4">
                  <c:v>#N/A</c:v>
                </c:pt>
                <c:pt idx="5">
                  <c:v>1.67</c:v>
                </c:pt>
                <c:pt idx="6">
                  <c:v>#N/A</c:v>
                </c:pt>
                <c:pt idx="7">
                  <c:v>0.42</c:v>
                </c:pt>
                <c:pt idx="8">
                  <c:v>#N/A</c:v>
                </c:pt>
                <c:pt idx="9">
                  <c:v>0.74</c:v>
                </c:pt>
              </c:numCache>
            </c:numRef>
          </c:val>
          <c:extLst>
            <c:ext xmlns:c16="http://schemas.microsoft.com/office/drawing/2014/chart" uri="{C3380CC4-5D6E-409C-BE32-E72D297353CC}">
              <c16:uniqueId val="{00000005-3BB2-4A98-9048-354D132C8C29}"/>
            </c:ext>
          </c:extLst>
        </c:ser>
        <c:ser>
          <c:idx val="6"/>
          <c:order val="6"/>
          <c:tx>
            <c:strRef>
              <c:f>データシート!$A$33</c:f>
              <c:strCache>
                <c:ptCount val="1"/>
                <c:pt idx="0">
                  <c:v>宇治田原町国民健康保険特別会計（事業勘定）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0.56000000000000005</c:v>
                </c:pt>
                <c:pt idx="2">
                  <c:v>#N/A</c:v>
                </c:pt>
                <c:pt idx="3">
                  <c:v>0.42</c:v>
                </c:pt>
                <c:pt idx="4">
                  <c:v>#N/A</c:v>
                </c:pt>
                <c:pt idx="5">
                  <c:v>0.32</c:v>
                </c:pt>
                <c:pt idx="6">
                  <c:v>#N/A</c:v>
                </c:pt>
                <c:pt idx="7">
                  <c:v>1.2</c:v>
                </c:pt>
                <c:pt idx="8">
                  <c:v>#N/A</c:v>
                </c:pt>
                <c:pt idx="9">
                  <c:v>0.79</c:v>
                </c:pt>
              </c:numCache>
            </c:numRef>
          </c:val>
          <c:extLst>
            <c:ext xmlns:c16="http://schemas.microsoft.com/office/drawing/2014/chart" uri="{C3380CC4-5D6E-409C-BE32-E72D297353CC}">
              <c16:uniqueId val="{00000006-3BB2-4A98-9048-354D132C8C29}"/>
            </c:ext>
          </c:extLst>
        </c:ser>
        <c:ser>
          <c:idx val="7"/>
          <c:order val="7"/>
          <c:tx>
            <c:strRef>
              <c:f>データシート!$A$34</c:f>
              <c:strCache>
                <c:ptCount val="1"/>
                <c:pt idx="0">
                  <c:v>宇治田原町下水道事業会計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0.69</c:v>
                </c:pt>
                <c:pt idx="4">
                  <c:v>#N/A</c:v>
                </c:pt>
                <c:pt idx="5">
                  <c:v>0.98</c:v>
                </c:pt>
                <c:pt idx="6">
                  <c:v>#N/A</c:v>
                </c:pt>
                <c:pt idx="7">
                  <c:v>0.77</c:v>
                </c:pt>
                <c:pt idx="8">
                  <c:v>#N/A</c:v>
                </c:pt>
                <c:pt idx="9">
                  <c:v>1.23</c:v>
                </c:pt>
              </c:numCache>
            </c:numRef>
          </c:val>
          <c:extLst>
            <c:ext xmlns:c16="http://schemas.microsoft.com/office/drawing/2014/chart" uri="{C3380CC4-5D6E-409C-BE32-E72D297353CC}">
              <c16:uniqueId val="{00000007-3BB2-4A98-9048-354D132C8C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5.81</c:v>
                </c:pt>
                <c:pt idx="2">
                  <c:v>#N/A</c:v>
                </c:pt>
                <c:pt idx="3">
                  <c:v>1.33</c:v>
                </c:pt>
                <c:pt idx="4">
                  <c:v>#N/A</c:v>
                </c:pt>
                <c:pt idx="5">
                  <c:v>5.45</c:v>
                </c:pt>
                <c:pt idx="6">
                  <c:v>#N/A</c:v>
                </c:pt>
                <c:pt idx="7">
                  <c:v>6.21</c:v>
                </c:pt>
                <c:pt idx="8">
                  <c:v>#N/A</c:v>
                </c:pt>
                <c:pt idx="9">
                  <c:v>5.16</c:v>
                </c:pt>
              </c:numCache>
            </c:numRef>
          </c:val>
          <c:extLst>
            <c:ext xmlns:c16="http://schemas.microsoft.com/office/drawing/2014/chart" uri="{C3380CC4-5D6E-409C-BE32-E72D297353CC}">
              <c16:uniqueId val="{00000008-3BB2-4A98-9048-354D132C8C29}"/>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4.42</c:v>
                </c:pt>
                <c:pt idx="2">
                  <c:v>#N/A</c:v>
                </c:pt>
                <c:pt idx="3">
                  <c:v>5.75</c:v>
                </c:pt>
                <c:pt idx="4">
                  <c:v>#N/A</c:v>
                </c:pt>
                <c:pt idx="5">
                  <c:v>6.36</c:v>
                </c:pt>
                <c:pt idx="6">
                  <c:v>#N/A</c:v>
                </c:pt>
                <c:pt idx="7">
                  <c:v>7.04</c:v>
                </c:pt>
                <c:pt idx="8">
                  <c:v>#N/A</c:v>
                </c:pt>
                <c:pt idx="9">
                  <c:v>6.64</c:v>
                </c:pt>
              </c:numCache>
            </c:numRef>
          </c:val>
          <c:extLst>
            <c:ext xmlns:c16="http://schemas.microsoft.com/office/drawing/2014/chart" uri="{C3380CC4-5D6E-409C-BE32-E72D297353CC}">
              <c16:uniqueId val="{00000009-3BB2-4A98-9048-354D132C8C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c:v>
                </c:pt>
                <c:pt idx="5">
                  <c:v>410</c:v>
                </c:pt>
                <c:pt idx="8">
                  <c:v>427</c:v>
                </c:pt>
                <c:pt idx="11">
                  <c:v>419</c:v>
                </c:pt>
                <c:pt idx="14">
                  <c:v>434</c:v>
                </c:pt>
              </c:numCache>
            </c:numRef>
          </c:val>
          <c:extLst>
            <c:ext xmlns:c16="http://schemas.microsoft.com/office/drawing/2014/chart" uri="{C3380CC4-5D6E-409C-BE32-E72D297353CC}">
              <c16:uniqueId val="{00000000-0F50-412F-B461-AF420E6747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50-412F-B461-AF420E6747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50-412F-B461-AF420E6747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17</c:v>
                </c:pt>
                <c:pt idx="6">
                  <c:v>26</c:v>
                </c:pt>
                <c:pt idx="9">
                  <c:v>22</c:v>
                </c:pt>
                <c:pt idx="12">
                  <c:v>22</c:v>
                </c:pt>
              </c:numCache>
            </c:numRef>
          </c:val>
          <c:extLst>
            <c:ext xmlns:c16="http://schemas.microsoft.com/office/drawing/2014/chart" uri="{C3380CC4-5D6E-409C-BE32-E72D297353CC}">
              <c16:uniqueId val="{00000003-0F50-412F-B461-AF420E6747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162</c:v>
                </c:pt>
                <c:pt idx="3">
                  <c:v>144</c:v>
                </c:pt>
                <c:pt idx="6">
                  <c:v>147</c:v>
                </c:pt>
                <c:pt idx="9">
                  <c:v>166</c:v>
                </c:pt>
                <c:pt idx="12">
                  <c:v>176</c:v>
                </c:pt>
              </c:numCache>
            </c:numRef>
          </c:val>
          <c:extLst>
            <c:ext xmlns:c16="http://schemas.microsoft.com/office/drawing/2014/chart" uri="{C3380CC4-5D6E-409C-BE32-E72D297353CC}">
              <c16:uniqueId val="{00000004-0F50-412F-B461-AF420E6747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50-412F-B461-AF420E6747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50-412F-B461-AF420E6747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395</c:v>
                </c:pt>
                <c:pt idx="3">
                  <c:v>419</c:v>
                </c:pt>
                <c:pt idx="6">
                  <c:v>470</c:v>
                </c:pt>
                <c:pt idx="9">
                  <c:v>492</c:v>
                </c:pt>
                <c:pt idx="12">
                  <c:v>524</c:v>
                </c:pt>
              </c:numCache>
            </c:numRef>
          </c:val>
          <c:extLst>
            <c:ext xmlns:c16="http://schemas.microsoft.com/office/drawing/2014/chart" uri="{C3380CC4-5D6E-409C-BE32-E72D297353CC}">
              <c16:uniqueId val="{00000007-0F50-412F-B461-AF420E6747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c:v>
                </c:pt>
                <c:pt idx="2">
                  <c:v>#N/A</c:v>
                </c:pt>
                <c:pt idx="3">
                  <c:v>#N/A</c:v>
                </c:pt>
                <c:pt idx="4">
                  <c:v>170</c:v>
                </c:pt>
                <c:pt idx="5">
                  <c:v>#N/A</c:v>
                </c:pt>
                <c:pt idx="6">
                  <c:v>#N/A</c:v>
                </c:pt>
                <c:pt idx="7">
                  <c:v>216</c:v>
                </c:pt>
                <c:pt idx="8">
                  <c:v>#N/A</c:v>
                </c:pt>
                <c:pt idx="9">
                  <c:v>#N/A</c:v>
                </c:pt>
                <c:pt idx="10">
                  <c:v>261</c:v>
                </c:pt>
                <c:pt idx="11">
                  <c:v>#N/A</c:v>
                </c:pt>
                <c:pt idx="12">
                  <c:v>#N/A</c:v>
                </c:pt>
                <c:pt idx="13">
                  <c:v>288</c:v>
                </c:pt>
                <c:pt idx="14">
                  <c:v>#N/A</c:v>
                </c:pt>
              </c:numCache>
            </c:numRef>
          </c:val>
          <c:smooth val="0"/>
          <c:extLst>
            <c:ext xmlns:c16="http://schemas.microsoft.com/office/drawing/2014/chart" uri="{C3380CC4-5D6E-409C-BE32-E72D297353CC}">
              <c16:uniqueId val="{00000008-0F50-412F-B461-AF420E6747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5201</c:v>
                </c:pt>
                <c:pt idx="5">
                  <c:v>5489</c:v>
                </c:pt>
                <c:pt idx="8">
                  <c:v>5453</c:v>
                </c:pt>
                <c:pt idx="11">
                  <c:v>5416</c:v>
                </c:pt>
                <c:pt idx="14">
                  <c:v>5230</c:v>
                </c:pt>
              </c:numCache>
            </c:numRef>
          </c:val>
          <c:extLst>
            <c:ext xmlns:c16="http://schemas.microsoft.com/office/drawing/2014/chart" uri="{C3380CC4-5D6E-409C-BE32-E72D297353CC}">
              <c16:uniqueId val="{00000000-CADD-41F3-91BD-721EEF2572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c:v>
                </c:pt>
                <c:pt idx="5">
                  <c:v>30</c:v>
                </c:pt>
                <c:pt idx="8">
                  <c:v>22</c:v>
                </c:pt>
                <c:pt idx="11">
                  <c:v>15</c:v>
                </c:pt>
                <c:pt idx="14">
                  <c:v>10</c:v>
                </c:pt>
              </c:numCache>
            </c:numRef>
          </c:val>
          <c:extLst>
            <c:ext xmlns:c16="http://schemas.microsoft.com/office/drawing/2014/chart" uri="{C3380CC4-5D6E-409C-BE32-E72D297353CC}">
              <c16:uniqueId val="{00000001-CADD-41F3-91BD-721EEF2572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1684</c:v>
                </c:pt>
                <c:pt idx="5">
                  <c:v>1304</c:v>
                </c:pt>
                <c:pt idx="8">
                  <c:v>964</c:v>
                </c:pt>
                <c:pt idx="11">
                  <c:v>1287</c:v>
                </c:pt>
                <c:pt idx="14">
                  <c:v>1512</c:v>
                </c:pt>
              </c:numCache>
            </c:numRef>
          </c:val>
          <c:extLst>
            <c:ext xmlns:c16="http://schemas.microsoft.com/office/drawing/2014/chart" uri="{C3380CC4-5D6E-409C-BE32-E72D297353CC}">
              <c16:uniqueId val="{00000002-CADD-41F3-91BD-721EEF2572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DD-41F3-91BD-721EEF2572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DD-41F3-91BD-721EEF2572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DD-41F3-91BD-721EEF2572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488</c:v>
                </c:pt>
                <c:pt idx="3">
                  <c:v>489</c:v>
                </c:pt>
                <c:pt idx="6">
                  <c:v>472</c:v>
                </c:pt>
                <c:pt idx="9">
                  <c:v>530</c:v>
                </c:pt>
                <c:pt idx="12">
                  <c:v>519</c:v>
                </c:pt>
              </c:numCache>
            </c:numRef>
          </c:val>
          <c:extLst>
            <c:ext xmlns:c16="http://schemas.microsoft.com/office/drawing/2014/chart" uri="{C3380CC4-5D6E-409C-BE32-E72D297353CC}">
              <c16:uniqueId val="{00000006-CADD-41F3-91BD-721EEF2572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233</c:v>
                </c:pt>
                <c:pt idx="3">
                  <c:v>233</c:v>
                </c:pt>
                <c:pt idx="6">
                  <c:v>212</c:v>
                </c:pt>
                <c:pt idx="9">
                  <c:v>204</c:v>
                </c:pt>
                <c:pt idx="12">
                  <c:v>206</c:v>
                </c:pt>
              </c:numCache>
            </c:numRef>
          </c:val>
          <c:extLst>
            <c:ext xmlns:c16="http://schemas.microsoft.com/office/drawing/2014/chart" uri="{C3380CC4-5D6E-409C-BE32-E72D297353CC}">
              <c16:uniqueId val="{00000007-CADD-41F3-91BD-721EEF2572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2330</c:v>
                </c:pt>
                <c:pt idx="3">
                  <c:v>2391</c:v>
                </c:pt>
                <c:pt idx="6">
                  <c:v>2242</c:v>
                </c:pt>
                <c:pt idx="9">
                  <c:v>2056</c:v>
                </c:pt>
                <c:pt idx="12">
                  <c:v>2082</c:v>
                </c:pt>
              </c:numCache>
            </c:numRef>
          </c:val>
          <c:extLst>
            <c:ext xmlns:c16="http://schemas.microsoft.com/office/drawing/2014/chart" uri="{C3380CC4-5D6E-409C-BE32-E72D297353CC}">
              <c16:uniqueId val="{00000008-CADD-41F3-91BD-721EEF2572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c:v>
                </c:pt>
                <c:pt idx="3">
                  <c:v>21</c:v>
                </c:pt>
                <c:pt idx="6">
                  <c:v>18</c:v>
                </c:pt>
                <c:pt idx="9">
                  <c:v>16</c:v>
                </c:pt>
                <c:pt idx="12">
                  <c:v>13</c:v>
                </c:pt>
              </c:numCache>
            </c:numRef>
          </c:val>
          <c:extLst>
            <c:ext xmlns:c16="http://schemas.microsoft.com/office/drawing/2014/chart" uri="{C3380CC4-5D6E-409C-BE32-E72D297353CC}">
              <c16:uniqueId val="{00000009-CADD-41F3-91BD-721EEF2572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4863</c:v>
                </c:pt>
                <c:pt idx="3">
                  <c:v>6399</c:v>
                </c:pt>
                <c:pt idx="6">
                  <c:v>6747</c:v>
                </c:pt>
                <c:pt idx="9">
                  <c:v>6816</c:v>
                </c:pt>
                <c:pt idx="12">
                  <c:v>6756</c:v>
                </c:pt>
              </c:numCache>
            </c:numRef>
          </c:val>
          <c:extLst>
            <c:ext xmlns:c16="http://schemas.microsoft.com/office/drawing/2014/chart" uri="{C3380CC4-5D6E-409C-BE32-E72D297353CC}">
              <c16:uniqueId val="{0000000A-CADD-41F3-91BD-721EEF2572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1016</c:v>
                </c:pt>
                <c:pt idx="2">
                  <c:v>#N/A</c:v>
                </c:pt>
                <c:pt idx="3">
                  <c:v>#N/A</c:v>
                </c:pt>
                <c:pt idx="4">
                  <c:v>2711</c:v>
                </c:pt>
                <c:pt idx="5">
                  <c:v>#N/A</c:v>
                </c:pt>
                <c:pt idx="6">
                  <c:v>#N/A</c:v>
                </c:pt>
                <c:pt idx="7">
                  <c:v>3251</c:v>
                </c:pt>
                <c:pt idx="8">
                  <c:v>#N/A</c:v>
                </c:pt>
                <c:pt idx="9">
                  <c:v>#N/A</c:v>
                </c:pt>
                <c:pt idx="10">
                  <c:v>2904</c:v>
                </c:pt>
                <c:pt idx="11">
                  <c:v>#N/A</c:v>
                </c:pt>
                <c:pt idx="12">
                  <c:v>#N/A</c:v>
                </c:pt>
                <c:pt idx="13">
                  <c:v>2824</c:v>
                </c:pt>
                <c:pt idx="14">
                  <c:v>#N/A</c:v>
                </c:pt>
              </c:numCache>
            </c:numRef>
          </c:val>
          <c:smooth val="0"/>
          <c:extLst>
            <c:ext xmlns:c16="http://schemas.microsoft.com/office/drawing/2014/chart" uri="{C3380CC4-5D6E-409C-BE32-E72D297353CC}">
              <c16:uniqueId val="{0000000B-CADD-41F3-91BD-721EEF2572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358</c:v>
                </c:pt>
                <c:pt idx="1">
                  <c:v>378</c:v>
                </c:pt>
                <c:pt idx="2">
                  <c:v>468</c:v>
                </c:pt>
              </c:numCache>
            </c:numRef>
          </c:val>
          <c:extLst>
            <c:ext xmlns:c16="http://schemas.microsoft.com/office/drawing/2014/chart" uri="{C3380CC4-5D6E-409C-BE32-E72D297353CC}">
              <c16:uniqueId val="{00000000-B1B9-415B-A54B-AADA8593E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182</c:v>
                </c:pt>
                <c:pt idx="2">
                  <c:v>232</c:v>
                </c:pt>
              </c:numCache>
            </c:numRef>
          </c:val>
          <c:extLst>
            <c:ext xmlns:c16="http://schemas.microsoft.com/office/drawing/2014/chart" uri="{C3380CC4-5D6E-409C-BE32-E72D297353CC}">
              <c16:uniqueId val="{00000001-B1B9-415B-A54B-AADA8593E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562</c:v>
                </c:pt>
                <c:pt idx="1">
                  <c:v>643</c:v>
                </c:pt>
                <c:pt idx="2">
                  <c:v>728</c:v>
                </c:pt>
              </c:numCache>
            </c:numRef>
          </c:val>
          <c:extLst>
            <c:ext xmlns:c16="http://schemas.microsoft.com/office/drawing/2014/chart" uri="{C3380CC4-5D6E-409C-BE32-E72D297353CC}">
              <c16:uniqueId val="{00000002-B1B9-415B-A54B-AADA8593E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{1F597816-9FC2-40E4-81A6-D972A16492F4}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D08-43C8-91D9-F46C10AEB6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{C42D73B1-FB0E-4BED-8012-9D14968C562C}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08-43C8-91D9-F46C10AEB6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{C8B41DA2-0E08-4FA2-B029-15BDC621C924}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08-43C8-91D9-F46C10AEB6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{64274118-AB8D-4CAD-ABB6-AF448004B14A}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08-43C8-91D9-F46C10AEB6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{7DB505AE-D85D-4288-B158-FBE8125F3FB6}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08-43C8-91D9-F46C10AEB6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{0B343CCD-72B9-48CF-AD36-725599799F3F}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D08-43C8-91D9-F46C10AEB6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{BF323886-4908-44E4-8FFB-FEB17DA605B9}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D08-43C8-91D9-F46C10AEB6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{8E3E91AD-7574-4ED5-91EE-0BD45A9630F1}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D08-43C8-91D9-F46C10AEB6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{ACF66F73-7E21-4E04-B0B6-04F56CD648FF}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D08-43C8-91D9-F46C10AEB6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65.900000000000006</c:v>
                </c:pt>
                <c:pt idx="16">
                  <c:v>61.6</c:v>
                </c:pt>
                <c:pt idx="24">
                  <c:v>63.3</c:v>
                </c:pt>
                <c:pt idx="32">
                  <c:v>64.599999999999994</c:v>
                </c:pt>
              </c:numCache>
            </c:numRef>
          </c:xVal>
          <c:yVal>
            <c:numRef>
              <c:f>公会計指標分析・財政指標組合せ分析表!$BP$51:$DC$51</c:f>
              <c:numCache>
                <c:formatCode>#,##0.0;"▲ "#,##0.0</c:formatCode>
                <c:ptCount val="40"/>
                <c:pt idx="0">
                  <c:v>41.5</c:v>
                </c:pt>
                <c:pt idx="8">
                  <c:v>110.4</c:v>
                </c:pt>
                <c:pt idx="16">
                  <c:v>122.7</c:v>
                </c:pt>
                <c:pt idx="24">
                  <c:v>101.7</c:v>
                </c:pt>
                <c:pt idx="32">
                  <c:v>100</c:v>
                </c:pt>
              </c:numCache>
            </c:numRef>
          </c:yVal>
          <c:smooth val="0"/>
          <c:extLst>
            <c:ext xmlns:c16="http://schemas.microsoft.com/office/drawing/2014/chart" uri="{C3380CC4-5D6E-409C-BE32-E72D297353CC}">
              <c16:uniqueId val="{00000009-9D08-43C8-91D9-F46C10AEB6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{801A3312-C2EF-45F1-8F17-DB6241EC73C4}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D08-43C8-91D9-F46C10AEB6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{321E601F-B0E1-4293-ACC6-462D69BF0B22}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08-43C8-91D9-F46C10AEB6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{507DDC93-CFAD-450B-97E6-78291B7B94B4}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08-43C8-91D9-F46C10AEB6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{A12C4794-9AC4-443D-99AB-4EE803366B63}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08-43C8-91D9-F46C10AEB6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{F992B6EB-C689-4BBF-91A1-230699E879AA}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08-43C8-91D9-F46C10AEB6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{011741FF-FEC7-481D-AC90-3C80476121F9}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D08-43C8-91D9-F46C10AEB6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{210E3FAE-C715-49AC-82E8-ECA92866C733}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D08-43C8-91D9-F46C10AEB6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{B958C7B7-C600-4FB2-97F2-E92A3F887DF2}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D08-43C8-91D9-F46C10AEB6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{5953863B-51D4-4404-9F1E-A31DEB9668BE}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D08-43C8-91D9-F46C10AEB6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08-43C8-91D9-F46C10AEB68D}"/>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{CC7E653A-0215-430F-B369-2E203C4ED413}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94-425A-84AF-3B1CBE33F8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{688F5F0A-A84C-4A73-918C-71DBADEC5373}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4-425A-84AF-3B1CBE33F8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{B174807E-1CB5-47B9-A5F0-80731E444C9A}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4-425A-84AF-3B1CBE33F8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{114958B5-A4F6-47BE-9B42-F9F3968FA2EE}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4-425A-84AF-3B1CBE33F8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{9B328CAA-72FE-4363-BA64-50FD2FE7D1F2}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4-425A-84AF-3B1CBE33F8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{AE51B7DD-DCB4-4CC8-9D58-8E1F21E4AF0E}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94-425A-84AF-3B1CBE33F8F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{AE505F6C-928F-418C-B4ED-C62F05781AB5}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94-425A-84AF-3B1CBE33F8F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{9CC57A09-4165-47AE-A4D3-1F3930FE70EF}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94-425A-84AF-3B1CBE33F8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{736512CC-4482-41DD-8BC9-3E03D01538AB}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94-425A-84AF-3B1CBE33F8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5.5</c:v>
                </c:pt>
                <c:pt idx="16">
                  <c:v>6.8</c:v>
                </c:pt>
                <c:pt idx="24">
                  <c:v>8</c:v>
                </c:pt>
                <c:pt idx="32">
                  <c:v>9.1</c:v>
                </c:pt>
              </c:numCache>
            </c:numRef>
          </c:xVal>
          <c:yVal>
            <c:numRef>
              <c:f>公会計指標分析・財政指標組合せ分析表!$BP$73:$DC$73</c:f>
              <c:numCache>
                <c:formatCode>#,##0.0;"▲ "#,##0.0</c:formatCode>
                <c:ptCount val="40"/>
                <c:pt idx="0">
                  <c:v>41.5</c:v>
                </c:pt>
                <c:pt idx="8">
                  <c:v>110.4</c:v>
                </c:pt>
                <c:pt idx="16">
                  <c:v>122.7</c:v>
                </c:pt>
                <c:pt idx="24">
                  <c:v>101.7</c:v>
                </c:pt>
                <c:pt idx="32">
                  <c:v>100</c:v>
                </c:pt>
              </c:numCache>
            </c:numRef>
          </c:yVal>
          <c:smooth val="0"/>
          <c:extLst>
            <c:ext xmlns:c16="http://schemas.microsoft.com/office/drawing/2014/chart" uri="{C3380CC4-5D6E-409C-BE32-E72D297353CC}">
              <c16:uniqueId val="{00000009-7294-425A-84AF-3B1CBE33F8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{8A40822C-EC36-41B1-B4B8-59C4388B9EBC}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94-425A-84AF-3B1CBE33F8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{C90634D9-1D21-4B2A-AEFA-FF09703AC9E3}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4-425A-84AF-3B1CBE33F8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{162A539C-9DC9-4519-8F97-85A4B05574DF}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4-425A-84AF-3B1CBE33F8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{B976564B-A652-4465-959B-CFE3AD72DE65}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4-425A-84AF-3B1CBE33F8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{02FAF731-15F7-45E0-800B-7B7D2077766F}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4-425A-84AF-3B1CBE33F8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{C301DDBF-AED2-43CC-86B2-A5FA45841E16}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94-425A-84AF-3B1CBE33F8FF}"/>
                </c:ext>
              </c:extLst>
            </c:dLbl>
            <c:dLbl>
              <c:idx val="16"/>
              <c:layout>
                <c:manualLayout>
                  <c:x val="-4.490505736590117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{3680BDED-5B24-4418-8E3B-A8B575F4418C}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94-425A-84AF-3B1CBE33F8FF}"/>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{13EE3F8E-8142-4F3B-81C2-4A92457DAF16}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94-425A-84AF-3B1CBE33F8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{573F82BC-C3B4-486A-8122-1C5B8DEB9C8B}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94-425A-84AF-3B1CBE33F8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94-425A-84AF-3B1CBE33F8FF}"/>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DD46A70-3B57-477D-8234-DBC525F308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76E9A1E-D385-4D0C-9D21-B59D03001B9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E7A758D-FE02-4661-B61C-75B6A2245CE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A65996-F860-45A8-A3C2-69DD009EB10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F4BC6D-1BF3-41A7-A7A3-E5EFA82B77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BB6AE1A-1DCF-48D1-9260-01E8293E0FE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009705A-78E7-48D9-B343-D8D30F09B01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48D97C1-09ED-4BAC-BE1B-0D80FB7ED11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5AACDE8-B841-4351-9BE0-2AEBA783640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D4A958-61C2-4E94-831F-5AB953B757D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FC23212-C9C4-418F-A263-B7F9A338F15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23925B3-ECFA-46FA-8B10-D2F895FF360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AED4F72-8AC0-42FE-B057-272B6C6D567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D1A1E11-C480-47A4-B143-AA1F3275193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46605D1-A265-4D01-BB7D-BD4C8849BF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2F4345-42DB-4440-BAD8-BB53EF239F0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F3EB6C-C241-4346-ABB5-6C7532CD305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7F40E11-28BA-4083-BABF-13F9D1F3AB9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927DF50-4698-464D-AF3E-F47E028DDDC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76F2757-B0D6-47C0-8F34-66F09DCC76D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E01C03E-2D7B-4CB2-8790-B5946366D90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60F8EDD-95C3-405B-A361-6FA902E5610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64802C9-338F-446A-96E7-9675F715BDE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D91061D-9FB9-41D1-88DD-FF1A422DE2A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FDBA9C5-B5D3-4BE5-94D6-C6C8C37D34F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FBAAD30-EA2A-4823-BEB4-255BE423E3C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DDBBBB9-721A-4E06-876A-91F9BE64A35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655E679-6054-4756-88B0-E0CA5626B28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F584FA-655E-480F-B81F-0ADE3F57256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5410B70-FE28-4A40-B8D9-74A17E3485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77AF054-3C15-4A08-A6B8-C0A65A4B730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C0FA56-BF46-409F-96B6-71366A6701C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FE54AE-A708-4E84-8B53-EB7FEBB5BAF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138596D-D227-4ACB-BA7B-D98FFE3A00B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D42F5B-7455-4141-BACA-E92E0002340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4B8FB3E-1A5C-4EEB-A346-78C7B3C14B2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9545806-6F96-49E0-BEFF-AF144C4DB61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E1A3CA-A0AD-4E99-B39B-84F8A34D22A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A5AFCE-CCDA-4CBC-9B63-CAE8AF58B13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920E9A-F85D-4B50-9B1E-8614CD418F2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C3AF9-A711-4260-ACCA-99B5FB9B2A3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07AC220-A6E0-457F-A874-444B554C6EB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BC97D7D-CD6E-459E-9330-4EC7CE03C60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200CE0C-D571-4085-80F8-E8CDB16CAB5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B582AD-DC86-43FD-87DD-D74888073A4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5DFE2C-F4B5-4228-BE6B-31DF79A48C5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C62D279-9172-480C-B4DD-EE6A88897F1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関西電力㈱変電所や宇治田原工業団地への企業立地により、固定資産税や法人町民税の税収が多いことから、財政力指数は類似団体を上回る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今後も財政基盤強化のため、税の徴収強化や企業立地促進等による歳入増など継続的な行財政改革に努めていく。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47FA11-0A43-4E43-871A-8CDB1CC6FEC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D33B099-369F-4E09-B891-4B2DD13CCD3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A14B4C6-B828-4D93-A591-55B515E4A53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8A69F93-3776-479B-AEA7-73DB7B3128E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B72375A-4303-49D1-BE52-D36CBF32DA7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2A1DA0F-3567-4C3D-AE6A-0340EBD63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9D401F4-203D-4C84-BC95-3E4E40A8790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3A2715A-2C4B-4F81-B11C-FC145C30F0A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AB48675-7085-4C35-86C7-121D6BC83F8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30CCF3C-FAC0-43A4-AA8F-3B2E7EDC2FA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78CA2D2-BEC1-458F-AF36-4397D843043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E96470A-4780-4F78-B053-4D2CFDB4B0D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A87DFB5B-66AB-421C-826D-1B57910203A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AF371FB-3DB9-481B-A663-0FC35493C94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C49B136E-B76E-4B8C-8AEB-1C03A9B51F7C}"/>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FE385998-2F59-435A-9CF3-4983A309E54D}"/>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8AACED53-BB82-4C29-9795-EB724E51DA8C}"/>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6CD4F6D9-B3B8-4CB4-87DF-893677D695AD}"/>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EF70C52E-83FF-47C3-B8A0-547C7D562476}"/>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B998273E-19D1-4DB6-84BD-468317652077}"/>
            </a:ext>
          </a:extLst>
        </xdr:cNvPr>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95BD6453-647A-40BA-ADFB-13AF59B8B08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1A695188-AFDF-4262-8877-6A56DC3E4607}"/>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140405</xdr:rowOff>
    </xdr:to>
    <xdr:cxnSp macro="">
      <xdr:nvCxnSpPr>
        <xdr:cNvPr id="71" name="直線コネクタ 70">
          <a:extLst>
            <a:ext uri="{FF2B5EF4-FFF2-40B4-BE49-F238E27FC236}">
              <a16:creationId xmlns:a16="http://schemas.microsoft.com/office/drawing/2014/main" id="{C9E88223-DB31-4340-B0ED-7361C681874F}"/>
            </a:ext>
          </a:extLst>
        </xdr:cNvPr>
        <xdr:cNvCxnSpPr/>
      </xdr:nvCxnSpPr>
      <xdr:spPr>
        <a:xfrm>
          <a:off x="3225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499ECECF-692E-4458-83BB-271F80E7901F}"/>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F70D696F-30FB-463E-BF9C-9EB38C803734}"/>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100189</xdr:rowOff>
    </xdr:to>
    <xdr:cxnSp macro="">
      <xdr:nvCxnSpPr>
        <xdr:cNvPr id="74" name="直線コネクタ 73">
          <a:extLst>
            <a:ext uri="{FF2B5EF4-FFF2-40B4-BE49-F238E27FC236}">
              <a16:creationId xmlns:a16="http://schemas.microsoft.com/office/drawing/2014/main" id="{EC36D64F-C94B-4AEA-910B-9A2830A21F29}"/>
            </a:ext>
          </a:extLst>
        </xdr:cNvPr>
        <xdr:cNvCxnSpPr/>
      </xdr:nvCxnSpPr>
      <xdr:spPr>
        <a:xfrm>
          <a:off x="2336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4DD8A7AA-D82F-45DF-A86F-FB34B1E3326B}"/>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91DBD99B-9453-4FC5-8C70-55C47169C351}"/>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7" name="直線コネクタ 76">
          <a:extLst>
            <a:ext uri="{FF2B5EF4-FFF2-40B4-BE49-F238E27FC236}">
              <a16:creationId xmlns:a16="http://schemas.microsoft.com/office/drawing/2014/main" id="{F782766D-10BE-4709-8A5D-04481148D5C6}"/>
            </a:ext>
          </a:extLst>
        </xdr:cNvPr>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3800BFC3-7257-4924-8F02-1C6A421EAD1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B4A4787C-CF60-40C8-93FC-0D9472D46E96}"/>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E98640DC-3466-49C4-9702-87959984E0C6}"/>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1C3854DA-3D58-4356-89A4-B85EAB9AC02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7042364-E5FF-4C13-A16F-E7A234513F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05A510B-197A-4D9B-A4C8-059C63583F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F44624-38A7-40D6-AB13-6741D47CB06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FE1F2C-60EC-455B-90A0-01FF438306A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EA63AFA-9372-48D4-88BB-D03EE5B92FC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302AC6F5-6D9B-4A7C-A302-626B126F5209}"/>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EC7A83CE-5315-45E4-AD09-CE432C54347E}"/>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89" name="楕円 88">
          <a:extLst>
            <a:ext uri="{FF2B5EF4-FFF2-40B4-BE49-F238E27FC236}">
              <a16:creationId xmlns:a16="http://schemas.microsoft.com/office/drawing/2014/main" id="{4CEED895-A9AC-4842-85AB-321001351104}"/>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0" name="テキスト ボックス 89">
          <a:extLst>
            <a:ext uri="{FF2B5EF4-FFF2-40B4-BE49-F238E27FC236}">
              <a16:creationId xmlns:a16="http://schemas.microsoft.com/office/drawing/2014/main" id="{523840F1-B8F5-4FC8-9B41-4C68B07E0B07}"/>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1" name="楕円 90">
          <a:extLst>
            <a:ext uri="{FF2B5EF4-FFF2-40B4-BE49-F238E27FC236}">
              <a16:creationId xmlns:a16="http://schemas.microsoft.com/office/drawing/2014/main" id="{362542A3-232D-4C3E-89DB-D0B836D37AD5}"/>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2" name="テキスト ボックス 91">
          <a:extLst>
            <a:ext uri="{FF2B5EF4-FFF2-40B4-BE49-F238E27FC236}">
              <a16:creationId xmlns:a16="http://schemas.microsoft.com/office/drawing/2014/main" id="{5C29D6A5-5DA2-4424-B995-9E198CC34EF2}"/>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3" name="楕円 92">
          <a:extLst>
            <a:ext uri="{FF2B5EF4-FFF2-40B4-BE49-F238E27FC236}">
              <a16:creationId xmlns:a16="http://schemas.microsoft.com/office/drawing/2014/main" id="{47E649BE-2EBF-4EC7-8A06-11F31A77BF85}"/>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4" name="テキスト ボックス 93">
          <a:extLst>
            <a:ext uri="{FF2B5EF4-FFF2-40B4-BE49-F238E27FC236}">
              <a16:creationId xmlns:a16="http://schemas.microsoft.com/office/drawing/2014/main" id="{03233AAF-F975-41D2-B42B-6CAC809B1F53}"/>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5" name="楕円 94">
          <a:extLst>
            <a:ext uri="{FF2B5EF4-FFF2-40B4-BE49-F238E27FC236}">
              <a16:creationId xmlns:a16="http://schemas.microsoft.com/office/drawing/2014/main" id="{FBDAC6BF-DB3E-4E94-9FCF-1D789880D29F}"/>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6" name="テキスト ボックス 95">
          <a:extLst>
            <a:ext uri="{FF2B5EF4-FFF2-40B4-BE49-F238E27FC236}">
              <a16:creationId xmlns:a16="http://schemas.microsoft.com/office/drawing/2014/main" id="{86E5D8C5-165A-452D-AAF4-F2FA90B1C9D6}"/>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D5653E8-75B0-4362-B096-C9F9C65140F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5017FE4-31F4-4728-B7DF-1102DAD240C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F7AF1BC-CDA1-4F3C-847D-5AF5C6B4B54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AD41CBF-A18A-413C-9085-59C501A3AB6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20C31B4-85B7-4FF2-A9F5-869616D56D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9061590-9BAB-4A20-B182-8A3125226DE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F3999F0-EB3C-4A73-BA5B-110CC10806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B3C336C-BED6-47E3-B0B3-DBEA417A7A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DE0993A-F9ED-4495-B0DF-D93276B105A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4ABE9A0-9A9C-4C6E-9B71-56CCED4D410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EA83C40-7F61-4403-8C22-3CFFF42899B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F8DADA8-36E6-4EEF-A9C9-AFBAFC9CD4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8FE6B21-B73A-4A22-B561-A84091B19EC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町税は増収となったが、新型コロナウイルス感染症対策地方税減収補填特別交付金や臨時財政対策債が減少したことによって、経常収入が減少したことから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今後、新庁舎建設や主要幹線道路整備などの投資的事業に伴う、公債費の増加が見込まれることから、義務的経費の抑制及び町税等収入の確保に取り組み、経常収支比率の上昇抑制に努める。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03894CA-1FDD-4276-A93E-E8B91313219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B3434D2-ED51-4C3B-BB50-D52A56DE962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E3EED03E-F91D-4418-83B2-AB1B94116A3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9F5F096-6B94-4100-B8F1-9AA2C8E8053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8049268-C1B8-4EB1-83F2-A7F427CC35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43AE90E-EE54-45A3-A47A-9FB9796CF52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C8014446-61EC-4C59-B03E-FADF4E93BB1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FD12F938-9D47-41AE-A955-A8364DCF02C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CE26C7-4599-43EA-B947-1E54319115E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A492280-8AC5-4913-B9C5-C38C0BF4E62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2D4D8B85-4999-4A5C-B6A1-D5714198383E}"/>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A8C6BC0-24B5-4012-8191-86E81C2A367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B9EA19B-C90B-403E-A88D-225DFE4272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260BAFE-9B74-4948-85CD-C1C4976408D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74C1B608-C15C-46B2-8C6A-75E2E61E6562}"/>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6D4FB4CE-05D8-4042-9C5C-B45E84FA941C}"/>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AC73ECAD-1E0D-4857-915E-B4E23C23F62A}"/>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B53D09EB-5EEC-4D1C-BC17-99CF9A7DFED8}"/>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8E4D26EE-0F9D-4492-8090-217643CF6E92}"/>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10668</xdr:rowOff>
    </xdr:to>
    <xdr:cxnSp macro="">
      <xdr:nvCxnSpPr>
        <xdr:cNvPr id="129" name="直線コネクタ 128">
          <a:extLst>
            <a:ext uri="{FF2B5EF4-FFF2-40B4-BE49-F238E27FC236}">
              <a16:creationId xmlns:a16="http://schemas.microsoft.com/office/drawing/2014/main" id="{BC440F82-479D-4A08-98AB-53A26D1A78B8}"/>
            </a:ext>
          </a:extLst>
        </xdr:cNvPr>
        <xdr:cNvCxnSpPr/>
      </xdr:nvCxnSpPr>
      <xdr:spPr>
        <a:xfrm>
          <a:off x="4114800" y="105826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3649AE64-4553-4E4F-A58A-A9C51329DDDA}"/>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CB637787-C6E9-44A0-AACB-BB2E5C5534D8}"/>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D79456D0-9A3A-47EA-9FC2-542E4D1D141A}"/>
            </a:ext>
          </a:extLst>
        </xdr:cNvPr>
        <xdr:cNvCxnSpPr/>
      </xdr:nvCxnSpPr>
      <xdr:spPr>
        <a:xfrm flipV="1">
          <a:off x="3225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A923170F-ACD5-42E5-BAD2-DC97CE8BD97E}"/>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7D5DF8FC-3907-480A-816E-CB2C643441FC}"/>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46736</xdr:rowOff>
    </xdr:to>
    <xdr:cxnSp macro="">
      <xdr:nvCxnSpPr>
        <xdr:cNvPr id="135" name="直線コネクタ 134">
          <a:extLst>
            <a:ext uri="{FF2B5EF4-FFF2-40B4-BE49-F238E27FC236}">
              <a16:creationId xmlns:a16="http://schemas.microsoft.com/office/drawing/2014/main" id="{315F9164-C4A6-4281-BAE8-18CB2BFE91AF}"/>
            </a:ext>
          </a:extLst>
        </xdr:cNvPr>
        <xdr:cNvCxnSpPr/>
      </xdr:nvCxnSpPr>
      <xdr:spPr>
        <a:xfrm flipV="1">
          <a:off x="2336800" y="107708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907B0AE-A669-4109-B9D5-86698DBA143F}"/>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DC31C584-CC2A-422C-94B6-5673B71E4ABE}"/>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46736</xdr:rowOff>
    </xdr:to>
    <xdr:cxnSp macro="">
      <xdr:nvCxnSpPr>
        <xdr:cNvPr id="138" name="直線コネクタ 137">
          <a:extLst>
            <a:ext uri="{FF2B5EF4-FFF2-40B4-BE49-F238E27FC236}">
              <a16:creationId xmlns:a16="http://schemas.microsoft.com/office/drawing/2014/main" id="{05A4FE4F-88CE-4E59-B6C4-3C057961686B}"/>
            </a:ext>
          </a:extLst>
        </xdr:cNvPr>
        <xdr:cNvCxnSpPr/>
      </xdr:nvCxnSpPr>
      <xdr:spPr>
        <a:xfrm>
          <a:off x="1447800" y="1083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A2D6FB30-5D13-4F4E-A2C4-418D7B1D063E}"/>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A09246F6-E54A-4259-B306-7A2C36DFEEB4}"/>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E6BA608A-0C94-4AE6-B7EB-935F0F6C06B5}"/>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7A229F02-4D09-4991-9FE4-1D421ED92018}"/>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ED7A92F-C293-422A-BC53-EF1F6D57DFD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C959D0A-2F28-4B9A-9CBD-274C5D422BB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EA6C4BF-4698-43F5-A2D1-86073B62DF3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CC9341C-D15C-4BBC-8901-51AE9F18829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3521B08-B9AA-4F01-8190-DB519FFAA23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8" name="楕円 147">
          <a:extLst>
            <a:ext uri="{FF2B5EF4-FFF2-40B4-BE49-F238E27FC236}">
              <a16:creationId xmlns:a16="http://schemas.microsoft.com/office/drawing/2014/main" id="{36E34297-36CA-4C5E-B150-A68F6FC129F4}"/>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49" name="財政構造の弾力性該当値テキスト">
          <a:extLst>
            <a:ext uri="{FF2B5EF4-FFF2-40B4-BE49-F238E27FC236}">
              <a16:creationId xmlns:a16="http://schemas.microsoft.com/office/drawing/2014/main" id="{FE7018C0-F01B-4DC8-9980-08E69183A6F2}"/>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0" name="楕円 149">
          <a:extLst>
            <a:ext uri="{FF2B5EF4-FFF2-40B4-BE49-F238E27FC236}">
              <a16:creationId xmlns:a16="http://schemas.microsoft.com/office/drawing/2014/main" id="{7A2C7CDB-B860-421D-8A27-4CAE433241A4}"/>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1" name="テキスト ボックス 150">
          <a:extLst>
            <a:ext uri="{FF2B5EF4-FFF2-40B4-BE49-F238E27FC236}">
              <a16:creationId xmlns:a16="http://schemas.microsoft.com/office/drawing/2014/main" id="{D973C4C5-839B-4C58-B4A5-3AF526ED130B}"/>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2" name="楕円 151">
          <a:extLst>
            <a:ext uri="{FF2B5EF4-FFF2-40B4-BE49-F238E27FC236}">
              <a16:creationId xmlns:a16="http://schemas.microsoft.com/office/drawing/2014/main" id="{F75359A8-4B17-4AFD-BE47-FC13DCE65723}"/>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3" name="テキスト ボックス 152">
          <a:extLst>
            <a:ext uri="{FF2B5EF4-FFF2-40B4-BE49-F238E27FC236}">
              <a16:creationId xmlns:a16="http://schemas.microsoft.com/office/drawing/2014/main" id="{09946351-46F5-4E42-8C1F-18B15D53FDF7}"/>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4" name="楕円 153">
          <a:extLst>
            <a:ext uri="{FF2B5EF4-FFF2-40B4-BE49-F238E27FC236}">
              <a16:creationId xmlns:a16="http://schemas.microsoft.com/office/drawing/2014/main" id="{631DEB3A-67F8-4296-9384-22478321FAB9}"/>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5" name="テキスト ボックス 154">
          <a:extLst>
            <a:ext uri="{FF2B5EF4-FFF2-40B4-BE49-F238E27FC236}">
              <a16:creationId xmlns:a16="http://schemas.microsoft.com/office/drawing/2014/main" id="{6A278248-FB43-4ED0-81A3-CC1D734BFEFF}"/>
            </a:ext>
          </a:extLst>
        </xdr:cNvPr>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a:extLst>
            <a:ext uri="{FF2B5EF4-FFF2-40B4-BE49-F238E27FC236}">
              <a16:creationId xmlns:a16="http://schemas.microsoft.com/office/drawing/2014/main" id="{C2B6186A-D2AB-4C69-A4A2-9FABCFCF24A5}"/>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7" name="テキスト ボックス 156">
          <a:extLst>
            <a:ext uri="{FF2B5EF4-FFF2-40B4-BE49-F238E27FC236}">
              <a16:creationId xmlns:a16="http://schemas.microsoft.com/office/drawing/2014/main" id="{A6F37D5F-7898-479F-BA60-E8E05B416656}"/>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981FC61B-A787-419D-81F1-38D1B30D711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E72DCB6B-C96C-46BA-8A3C-CE4AB11A471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B0C9B9D-745B-4AB9-A9A8-015CE40301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88D4933-8F41-4310-95D9-9274D6D3719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2B903FF-B701-4B44-B9A9-660D05CA5C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6728609A-4563-4DE5-B9D0-E7E57FA6F92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DBDD01FF-39DF-4B42-AE60-346E76C2303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E8E14B6-8963-453E-BF1E-F515ECFAFEE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7F414B2C-36D0-4F2C-B4A0-B1A6B8B2368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5FAD284B-79DC-4BFC-9E8E-4D9E46CD575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A67C3DD-D0FE-480F-94A9-447B70200CD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A1CCDD7-5360-4F61-933D-74BA84C7505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2043F5C-A957-4537-B262-97EA727A8EF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人件費並びに物件費及び維持補修費の合計額の人口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人当たりの金額が類似団体平均を下回っているのは、一部の公共施設について指定管理制度を導入していることが主な要因である。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今後は人件費の削減が厳しい状況におかれることから、ごみ収集業務民間委託の拡充や学校給食調理についても民間委託の検討を進めるなど、コストの低減を図っていく方針である。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FF60034-3E59-46E0-905C-281344716D4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5D1B18B-A289-43D8-ABD8-D9B913166A5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668046CB-6940-4C32-BB3F-A9CA42FB7E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9258E541-6490-4A64-8D3A-68094C6660E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724C8C52-44F4-4CBE-BEA2-F44182D53B0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78861AA9-3B03-4479-9A82-ABF05353C9E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1C992D7-418F-4148-A39A-1AD849C6351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1C88ACF5-6EB3-4A19-B0C8-2953E9F077B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97765F3B-70FF-40FC-B04C-7FC10844575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9FF98D1D-EDAF-4745-8D2C-27F9F9ADE94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EBC45CE9-E774-4FD9-8309-7EEA3E8EEEF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8F593DC-254E-4775-BC8F-E4CDC693A7B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AADD796-5812-4557-BBC4-FFD00160EE0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83CD9AB2-2CB2-4288-B2CE-77A8EE0A468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87C8F38-A1FD-45A0-97DF-4A1CEC17060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37B4DD6-02F2-4093-86AD-2BBF0791D40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14B9E92-7939-49D2-83C6-A6AD17109FA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C06F1128-B643-418C-BBDC-BDB1492776E4}"/>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8925C305-6B97-4121-AD98-A1916276E288}"/>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ADF57694-82CF-430D-8B07-AD8A72A8FB6E}"/>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B80667BA-1235-4E99-ACD7-A3F000778DF8}"/>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CF5FC203-8A54-4CDA-B4D4-22B02AEAA1FB}"/>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82521</xdr:rowOff>
    </xdr:from>
    <xdr:to>
      <xdr:col>23</xdr:col>
      <xdr:colOff>133350</xdr:colOff>
      <xdr:row>81</xdr:row>
      <xdr:rowOff>83116</xdr:rowOff>
    </xdr:to>
    <xdr:cxnSp macro="">
      <xdr:nvCxnSpPr>
        <xdr:cNvPr id="193" name="直線コネクタ 192">
          <a:extLst>
            <a:ext uri="{FF2B5EF4-FFF2-40B4-BE49-F238E27FC236}">
              <a16:creationId xmlns:a16="http://schemas.microsoft.com/office/drawing/2014/main" id="{9DCD21EF-B0DA-4300-A914-D8FA262EA35E}"/>
            </a:ext>
          </a:extLst>
        </xdr:cNvPr>
        <xdr:cNvCxnSpPr/>
      </xdr:nvCxnSpPr>
      <xdr:spPr>
        <a:xfrm>
          <a:off x="4114800" y="1396997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7D9F5BA6-F762-4DB0-BF19-7CDB2B25D725}"/>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43E2BB-9C14-43D2-B65E-8EA176A74EB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72754</xdr:rowOff>
    </xdr:from>
    <xdr:to>
      <xdr:col>19</xdr:col>
      <xdr:colOff>133350</xdr:colOff>
      <xdr:row>81</xdr:row>
      <xdr:rowOff>82521</xdr:rowOff>
    </xdr:to>
    <xdr:cxnSp macro="">
      <xdr:nvCxnSpPr>
        <xdr:cNvPr id="196" name="直線コネクタ 195">
          <a:extLst>
            <a:ext uri="{FF2B5EF4-FFF2-40B4-BE49-F238E27FC236}">
              <a16:creationId xmlns:a16="http://schemas.microsoft.com/office/drawing/2014/main" id="{F354F6CE-8EF0-4414-8A1B-D5E9AB3A3135}"/>
            </a:ext>
          </a:extLst>
        </xdr:cNvPr>
        <xdr:cNvCxnSpPr/>
      </xdr:nvCxnSpPr>
      <xdr:spPr>
        <a:xfrm>
          <a:off x="3225800" y="1396020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26387A3-ED60-403D-AAE3-D8B99AE62AD1}"/>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E3ED531-D1F4-4998-B0F0-035ED35E4528}"/>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57150</xdr:rowOff>
    </xdr:from>
    <xdr:to>
      <xdr:col>15</xdr:col>
      <xdr:colOff>82550</xdr:colOff>
      <xdr:row>81</xdr:row>
      <xdr:rowOff>72754</xdr:rowOff>
    </xdr:to>
    <xdr:cxnSp macro="">
      <xdr:nvCxnSpPr>
        <xdr:cNvPr id="199" name="直線コネクタ 198">
          <a:extLst>
            <a:ext uri="{FF2B5EF4-FFF2-40B4-BE49-F238E27FC236}">
              <a16:creationId xmlns:a16="http://schemas.microsoft.com/office/drawing/2014/main" id="{BADC8A05-30BF-4C1F-93B9-382F8843D9AF}"/>
            </a:ext>
          </a:extLst>
        </xdr:cNvPr>
        <xdr:cNvCxnSpPr/>
      </xdr:nvCxnSpPr>
      <xdr:spPr>
        <a:xfrm>
          <a:off x="2336800" y="13944600"/>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CAEE78D7-175E-4B6C-A4F7-AC7F446642DA}"/>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6098797F-A57F-4BCE-AF85-2932E762878D}"/>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53542</xdr:rowOff>
    </xdr:from>
    <xdr:to>
      <xdr:col>11</xdr:col>
      <xdr:colOff>31750</xdr:colOff>
      <xdr:row>81</xdr:row>
      <xdr:rowOff>57150</xdr:rowOff>
    </xdr:to>
    <xdr:cxnSp macro="">
      <xdr:nvCxnSpPr>
        <xdr:cNvPr id="202" name="直線コネクタ 201">
          <a:extLst>
            <a:ext uri="{FF2B5EF4-FFF2-40B4-BE49-F238E27FC236}">
              <a16:creationId xmlns:a16="http://schemas.microsoft.com/office/drawing/2014/main" id="{FDCC51FC-E835-43C2-99C0-6E627DCA81D3}"/>
            </a:ext>
          </a:extLst>
        </xdr:cNvPr>
        <xdr:cNvCxnSpPr/>
      </xdr:nvCxnSpPr>
      <xdr:spPr>
        <a:xfrm>
          <a:off x="1447800" y="1394099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DBA80907-3F23-4215-89B8-B01B859A9771}"/>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CC171B06-D909-4E8D-8C3E-6E9D8BADF5D9}"/>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638674E3-F051-4613-9384-5475D9E732F6}"/>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49FD1CFE-00B1-4123-8DF8-D9C74B8A707F}"/>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D3D8797-B956-4011-842F-92D5DC4984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20E839B-FA4C-4200-AD8C-DC467EF6012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A96A335-1D65-4DE3-93E4-8B63D264E74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29B15AD-7825-4C73-9A06-E614348FA5A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9FF2F67-EC58-4CB8-8FB3-B303498CBEE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32316</xdr:rowOff>
    </xdr:from>
    <xdr:to>
      <xdr:col>23</xdr:col>
      <xdr:colOff>184150</xdr:colOff>
      <xdr:row>81</xdr:row>
      <xdr:rowOff>133916</xdr:rowOff>
    </xdr:to>
    <xdr:sp macro="" textlink="">
      <xdr:nvSpPr>
        <xdr:cNvPr id="212" name="楕円 211">
          <a:extLst>
            <a:ext uri="{FF2B5EF4-FFF2-40B4-BE49-F238E27FC236}">
              <a16:creationId xmlns:a16="http://schemas.microsoft.com/office/drawing/2014/main" id="{90A1A471-BC09-43F4-91BB-3AE78FFCFBF7}"/>
            </a:ext>
          </a:extLst>
        </xdr:cNvPr>
        <xdr:cNvSpPr/>
      </xdr:nvSpPr>
      <xdr:spPr>
        <a:xfrm>
          <a:off x="4902200" y="13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125043</xdr:rowOff>
    </xdr:from>
    <xdr:ext cx="762000" cy="259045"/>
    <xdr:sp macro="" textlink="">
      <xdr:nvSpPr>
        <xdr:cNvPr id="213" name="人件費・物件費等の状況該当値テキスト">
          <a:extLst>
            <a:ext uri="{FF2B5EF4-FFF2-40B4-BE49-F238E27FC236}">
              <a16:creationId xmlns:a16="http://schemas.microsoft.com/office/drawing/2014/main" id="{14BAD52C-33A9-4A30-B1A9-F6894214F874}"/>
            </a:ext>
          </a:extLst>
        </xdr:cNvPr>
        <xdr:cNvSpPr txBox="1"/>
      </xdr:nvSpPr>
      <xdr:spPr>
        <a:xfrm>
          <a:off x="5041900" y="138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31721</xdr:rowOff>
    </xdr:from>
    <xdr:to>
      <xdr:col>19</xdr:col>
      <xdr:colOff>184150</xdr:colOff>
      <xdr:row>81</xdr:row>
      <xdr:rowOff>133321</xdr:rowOff>
    </xdr:to>
    <xdr:sp macro="" textlink="">
      <xdr:nvSpPr>
        <xdr:cNvPr id="214" name="楕円 213">
          <a:extLst>
            <a:ext uri="{FF2B5EF4-FFF2-40B4-BE49-F238E27FC236}">
              <a16:creationId xmlns:a16="http://schemas.microsoft.com/office/drawing/2014/main" id="{E78C0ABD-03AA-4BB0-B517-B4B998C21641}"/>
            </a:ext>
          </a:extLst>
        </xdr:cNvPr>
        <xdr:cNvSpPr/>
      </xdr:nvSpPr>
      <xdr:spPr>
        <a:xfrm>
          <a:off x="4064000" y="139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143498</xdr:rowOff>
    </xdr:from>
    <xdr:ext cx="736600" cy="259045"/>
    <xdr:sp macro="" textlink="">
      <xdr:nvSpPr>
        <xdr:cNvPr id="215" name="テキスト ボックス 214">
          <a:extLst>
            <a:ext uri="{FF2B5EF4-FFF2-40B4-BE49-F238E27FC236}">
              <a16:creationId xmlns:a16="http://schemas.microsoft.com/office/drawing/2014/main" id="{BABF3AE7-8D74-494F-ACA2-751848686BBD}"/>
            </a:ext>
          </a:extLst>
        </xdr:cNvPr>
        <xdr:cNvSpPr txBox="1"/>
      </xdr:nvSpPr>
      <xdr:spPr>
        <a:xfrm>
          <a:off x="3733800" y="1368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21954</xdr:rowOff>
    </xdr:from>
    <xdr:to>
      <xdr:col>15</xdr:col>
      <xdr:colOff>133350</xdr:colOff>
      <xdr:row>81</xdr:row>
      <xdr:rowOff>123554</xdr:rowOff>
    </xdr:to>
    <xdr:sp macro="" textlink="">
      <xdr:nvSpPr>
        <xdr:cNvPr id="216" name="楕円 215">
          <a:extLst>
            <a:ext uri="{FF2B5EF4-FFF2-40B4-BE49-F238E27FC236}">
              <a16:creationId xmlns:a16="http://schemas.microsoft.com/office/drawing/2014/main" id="{B424B787-327F-463A-9897-C9CE680C46EB}"/>
            </a:ext>
          </a:extLst>
        </xdr:cNvPr>
        <xdr:cNvSpPr/>
      </xdr:nvSpPr>
      <xdr:spPr>
        <a:xfrm>
          <a:off x="3175000" y="13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133731</xdr:rowOff>
    </xdr:from>
    <xdr:ext cx="762000" cy="259045"/>
    <xdr:sp macro="" textlink="">
      <xdr:nvSpPr>
        <xdr:cNvPr id="217" name="テキスト ボックス 216">
          <a:extLst>
            <a:ext uri="{FF2B5EF4-FFF2-40B4-BE49-F238E27FC236}">
              <a16:creationId xmlns:a16="http://schemas.microsoft.com/office/drawing/2014/main" id="{AEB54EE2-0A75-4835-B4AF-C6A8B4DAF064}"/>
            </a:ext>
          </a:extLst>
        </xdr:cNvPr>
        <xdr:cNvSpPr txBox="1"/>
      </xdr:nvSpPr>
      <xdr:spPr>
        <a:xfrm>
          <a:off x="2844800" y="136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6350</xdr:rowOff>
    </xdr:from>
    <xdr:to>
      <xdr:col>11</xdr:col>
      <xdr:colOff>82550</xdr:colOff>
      <xdr:row>81</xdr:row>
      <xdr:rowOff>107950</xdr:rowOff>
    </xdr:to>
    <xdr:sp macro="" textlink="">
      <xdr:nvSpPr>
        <xdr:cNvPr id="218" name="楕円 217">
          <a:extLst>
            <a:ext uri="{FF2B5EF4-FFF2-40B4-BE49-F238E27FC236}">
              <a16:creationId xmlns:a16="http://schemas.microsoft.com/office/drawing/2014/main" id="{A189B619-84F0-4D8E-828B-B9956C2FD13F}"/>
            </a:ext>
          </a:extLst>
        </xdr:cNvPr>
        <xdr:cNvSpPr/>
      </xdr:nvSpPr>
      <xdr:spPr>
        <a:xfrm>
          <a:off x="2286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118127</xdr:rowOff>
    </xdr:from>
    <xdr:ext cx="762000" cy="259045"/>
    <xdr:sp macro="" textlink="">
      <xdr:nvSpPr>
        <xdr:cNvPr id="219" name="テキスト ボックス 218">
          <a:extLst>
            <a:ext uri="{FF2B5EF4-FFF2-40B4-BE49-F238E27FC236}">
              <a16:creationId xmlns:a16="http://schemas.microsoft.com/office/drawing/2014/main" id="{7FE006B8-1C8A-4FBC-AEA2-829859CA9D25}"/>
            </a:ext>
          </a:extLst>
        </xdr:cNvPr>
        <xdr:cNvSpPr txBox="1"/>
      </xdr:nvSpPr>
      <xdr:spPr>
        <a:xfrm>
          <a:off x="1955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2742</xdr:rowOff>
    </xdr:from>
    <xdr:to>
      <xdr:col>7</xdr:col>
      <xdr:colOff>31750</xdr:colOff>
      <xdr:row>81</xdr:row>
      <xdr:rowOff>104342</xdr:rowOff>
    </xdr:to>
    <xdr:sp macro="" textlink="">
      <xdr:nvSpPr>
        <xdr:cNvPr id="220" name="楕円 219">
          <a:extLst>
            <a:ext uri="{FF2B5EF4-FFF2-40B4-BE49-F238E27FC236}">
              <a16:creationId xmlns:a16="http://schemas.microsoft.com/office/drawing/2014/main" id="{98ACACA8-7BC5-4394-971A-DDD8CD496E48}"/>
            </a:ext>
          </a:extLst>
        </xdr:cNvPr>
        <xdr:cNvSpPr/>
      </xdr:nvSpPr>
      <xdr:spPr>
        <a:xfrm>
          <a:off x="1397000" y="138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114519</xdr:rowOff>
    </xdr:from>
    <xdr:ext cx="762000" cy="259045"/>
    <xdr:sp macro="" textlink="">
      <xdr:nvSpPr>
        <xdr:cNvPr id="221" name="テキスト ボックス 220">
          <a:extLst>
            <a:ext uri="{FF2B5EF4-FFF2-40B4-BE49-F238E27FC236}">
              <a16:creationId xmlns:a16="http://schemas.microsoft.com/office/drawing/2014/main" id="{6CECFDF5-32FC-4E19-A8EE-C88550525C6E}"/>
            </a:ext>
          </a:extLst>
        </xdr:cNvPr>
        <xdr:cNvSpPr txBox="1"/>
      </xdr:nvSpPr>
      <xdr:spPr>
        <a:xfrm>
          <a:off x="1066800" y="136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6C7D96-C866-4D65-AB15-53A70D0C68A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51A5ADB-1275-4377-9924-DD9420AEF94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F0030DA-82FE-4939-8D7E-8F02D27BCCB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3F74476-3D76-4608-93C7-8B05CDE941C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5D2C692-F384-43A7-AD62-D71F80D7EAA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FFE6B5E-EB96-440F-8582-E9FB9DA493A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29F8667-A076-4473-9661-5EB6C5B707B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3B2FC2-E6EF-4985-B4C7-62F3FCED3E1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20E6DF9-30FF-4609-BB2B-0B9786304BB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822CECB-9869-4119-A04C-3C3BC554D39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E4A70E7-5117-4D0E-96E6-487D6CC4E0F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780FD69-6458-4B9F-A0B5-5D8321436A1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E3328F9-99BD-4490-80B2-8716D421F7E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国に準拠した給与体系を採用しているが、ラスパイレス指数は前年度に比べ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今後も適正な人員配置と行政効率の高い組織づくりを進めていくとともに、国基準を基本に給与の適正化に努める。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4E32FC9-25D6-44C2-BF5F-88B3039C2FF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59830D3-1B69-4F96-88BA-1CF8E91F21B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9694D311-D479-4E98-A4ED-706EDAC9E2B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75DAE2B1-2D79-4D17-9716-A5A9BADD1FA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F9FDDBDB-296E-48CA-8A4A-280AFD60E1B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24D8696A-D6AE-445D-A792-66B877EA54B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D3B88B-0A00-40D8-BE04-8077AC97D66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255E5A01-408A-44C9-A47B-62CF0B93168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1042A52-02E0-418E-98C2-4066102BD3E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AFE3BD12-5D40-450C-A0BC-4A10754BFAB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3905C62-1F7F-4C14-8374-1705B307498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F626029-2E51-430F-BD6A-A491B3CC752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5C92121-3AC9-4CB2-9A4A-111394A5C2C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93F439F-90DF-4805-8EAF-268FC1FC5F5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CFE2864-899C-4A98-A229-158C2187F44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4BD3648E-6318-478D-B8BF-AA2CAAF3FC15}"/>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C7E383AF-D0C2-4D23-A4AE-302E3D717D4E}"/>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8DAAB350-D407-4408-AB8F-B97416B7A959}"/>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EE38A206-DE97-45D6-B6FB-42F96EF044A6}"/>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5D2E85F-55AE-406F-B7A4-EEE33110D92A}"/>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125589</xdr:rowOff>
    </xdr:to>
    <xdr:cxnSp macro="">
      <xdr:nvCxnSpPr>
        <xdr:cNvPr id="255" name="直線コネクタ 254">
          <a:extLst>
            <a:ext uri="{FF2B5EF4-FFF2-40B4-BE49-F238E27FC236}">
              <a16:creationId xmlns:a16="http://schemas.microsoft.com/office/drawing/2014/main" id="{527F8485-24F2-47EF-AD2B-5849ACF92594}"/>
            </a:ext>
          </a:extLst>
        </xdr:cNvPr>
        <xdr:cNvCxnSpPr/>
      </xdr:nvCxnSpPr>
      <xdr:spPr>
        <a:xfrm>
          <a:off x="16179800" y="146452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765AE898-5746-4F15-BF1A-805C7BD0A2B1}"/>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EC1CBA66-72A3-469A-8E46-F65E6D9146D5}"/>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8" name="直線コネクタ 257">
          <a:extLst>
            <a:ext uri="{FF2B5EF4-FFF2-40B4-BE49-F238E27FC236}">
              <a16:creationId xmlns:a16="http://schemas.microsoft.com/office/drawing/2014/main" id="{2CBEC7AA-5AE5-4F14-9987-C546D0B37F2D}"/>
            </a:ext>
          </a:extLst>
        </xdr:cNvPr>
        <xdr:cNvCxnSpPr/>
      </xdr:nvCxnSpPr>
      <xdr:spPr>
        <a:xfrm>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F4E74339-267A-4DF1-A5EF-E0EC6C110AF1}"/>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FE095F62-58D3-423A-934F-22F3CBB913E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125589</xdr:rowOff>
    </xdr:to>
    <xdr:cxnSp macro="">
      <xdr:nvCxnSpPr>
        <xdr:cNvPr id="261" name="直線コネクタ 260">
          <a:extLst>
            <a:ext uri="{FF2B5EF4-FFF2-40B4-BE49-F238E27FC236}">
              <a16:creationId xmlns:a16="http://schemas.microsoft.com/office/drawing/2014/main" id="{4A98BB79-1CF1-49B4-ABDA-28FD9DD717FC}"/>
            </a:ext>
          </a:extLst>
        </xdr:cNvPr>
        <xdr:cNvCxnSpPr/>
      </xdr:nvCxnSpPr>
      <xdr:spPr>
        <a:xfrm flipV="1">
          <a:off x="14401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B6E2142E-02B8-4C17-91A8-6FBA522A3E58}"/>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4D422822-8924-43BB-B52B-9D08F164B113}"/>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FCB3498B-3828-4F78-A448-4A681BD4CC54}"/>
            </a:ext>
          </a:extLst>
        </xdr:cNvPr>
        <xdr:cNvCxnSpPr/>
      </xdr:nvCxnSpPr>
      <xdr:spPr>
        <a:xfrm flipV="1">
          <a:off x="13512800" y="1469883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5969DDD9-29FC-4E0E-893B-97AEA6C5D355}"/>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B7701B34-32DB-4848-B2DC-9D64847E6A5E}"/>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515CE8F4-4462-462A-8457-0E06982175EA}"/>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5FA4286C-01B8-44F2-A4BE-4533467BECF1}"/>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7A11380-72EA-4184-BA11-AAB961A679C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963852-30E0-4594-87D5-066B55E893F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37255D-6132-4D0A-B539-41681C2FB89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AE6C64E-B7E2-4941-B52A-1A41614B142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4359DD1-0489-49D4-A09A-74739BFC154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a:extLst>
            <a:ext uri="{FF2B5EF4-FFF2-40B4-BE49-F238E27FC236}">
              <a16:creationId xmlns:a16="http://schemas.microsoft.com/office/drawing/2014/main" id="{F8AF066D-9CE7-4F32-A32A-E5DABEF06433}"/>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5" name="給与水準   （国との比較）該当値テキスト">
          <a:extLst>
            <a:ext uri="{FF2B5EF4-FFF2-40B4-BE49-F238E27FC236}">
              <a16:creationId xmlns:a16="http://schemas.microsoft.com/office/drawing/2014/main" id="{5748E235-E361-4CA6-8AAE-D478577ACB58}"/>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ACF1C4B6-2388-4B98-862F-F19719FF88BB}"/>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509637EC-4548-45C9-97EC-F6C5762A848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D1DC87D9-4093-4D4A-B94C-BF6324A128E3}"/>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DB172F32-476D-4541-8ED3-73F0A415C678}"/>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a:extLst>
            <a:ext uri="{FF2B5EF4-FFF2-40B4-BE49-F238E27FC236}">
              <a16:creationId xmlns:a16="http://schemas.microsoft.com/office/drawing/2014/main" id="{C480F4DB-4D39-4569-916D-7C533637180D}"/>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30365936-E759-4B15-A303-8137CDF198BA}"/>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a:extLst>
            <a:ext uri="{FF2B5EF4-FFF2-40B4-BE49-F238E27FC236}">
              <a16:creationId xmlns:a16="http://schemas.microsoft.com/office/drawing/2014/main" id="{38EFAB27-E283-4B4C-BE95-34BB9370A1E6}"/>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2456BD19-0A01-433D-9AA5-B72F84BD62CD}"/>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F1B57CD5-AB37-42F7-BAA3-350499FD8D9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4798958-EC5F-4E73-935A-2F115616032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A08F84D6-B2DB-492B-82C6-8B356CF863B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4204CAD-5FAE-4598-BA12-3ED98063F13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D94FC64-79E0-408D-83C5-4D13FB8AB88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786210A-325C-421A-962A-21BAE88D680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0E2E6F8-6B05-4274-BE35-175E377DC2F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1CCEF837-D418-4EDB-86F0-57055AA836A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764798F-26BB-42B0-B4D2-1FFAA258684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0E81352-3358-48EE-996E-1BB8961390F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AE54087-D067-4225-BCD7-3C482BB2EBB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12371E4-3E44-40E0-82EB-733D3D53CE6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F3C528D-DE87-493C-A45D-F41E6395AC3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次定員適正化計画（計画期間：令和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年度）に基づく定員管理を行っており、人口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主要幹線道路整備など、本町にとって大きな事業を抱えているが、民間委託等を検討していく中で、引き続き適正な定数管理に努める。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7C2EA25-9957-491B-80CB-5857C90148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920C436-A649-47E9-AFDB-CD6A1B2DE6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F6BEFAC-34DC-491A-A905-1D93221AAB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90E8DB90-CFC9-4A51-857C-AB909DA6FD7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5BBE19A1-249D-4C62-B0B0-64ED5816BF5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7829534-6DE3-46E4-BD36-893EE266025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29E60062-8C4D-4A48-A7A7-708F3D7888D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739BBE6A-AC3F-4BBB-9B10-5223C683DB8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32EB972-5267-4D13-88E9-C929F471FF9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7DEDC408-7BE2-443E-BCFB-30E58BD3F3B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30F46C1A-DA1F-465F-9AB3-D4DFED3E7A7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B137753-53F7-4014-AED9-D320C3179DE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6C31D2D7-EC36-4669-92A8-12E7A51A329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6D663D59-03CF-4A33-86D5-FE44D75A93F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F0398321-B6F6-447D-95E6-B1C84B09663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BDCAE51-D9F4-4A4F-B41D-1ABD5A1433F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D08D0BE-A12D-4A63-930C-CE73C1F3591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F417560-FED2-4C3A-8D8F-404D5E82CEF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D9643203-45C2-4B35-ADFF-1712CD092A55}"/>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A584FF53-E6B2-46CA-923D-A132DF244B95}"/>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6CD12E66-EC69-4E06-A26E-8F4ADA45A843}"/>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E4B01EF-F7CB-4893-8EE6-91DC8A2B1362}"/>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CF2C36C-C7D7-4305-9EF6-1E3394897689}"/>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133640</xdr:rowOff>
    </xdr:from>
    <xdr:to>
      <xdr:col>81</xdr:col>
      <xdr:colOff>44450</xdr:colOff>
      <xdr:row>60</xdr:row>
      <xdr:rowOff>146739</xdr:rowOff>
    </xdr:to>
    <xdr:cxnSp macro="">
      <xdr:nvCxnSpPr>
        <xdr:cNvPr id="320" name="直線コネクタ 319">
          <a:extLst>
            <a:ext uri="{FF2B5EF4-FFF2-40B4-BE49-F238E27FC236}">
              <a16:creationId xmlns:a16="http://schemas.microsoft.com/office/drawing/2014/main" id="{678D4754-3591-4B6E-8583-AED30801ABC9}"/>
            </a:ext>
          </a:extLst>
        </xdr:cNvPr>
        <xdr:cNvCxnSpPr/>
      </xdr:nvCxnSpPr>
      <xdr:spPr>
        <a:xfrm>
          <a:off x="16179800" y="10420640"/>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A562CC6B-4DF9-4594-BCA1-288D2EAB718E}"/>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2BD55075-1C97-491A-824C-F56DEFE21665}"/>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117094</xdr:rowOff>
    </xdr:from>
    <xdr:to>
      <xdr:col>77</xdr:col>
      <xdr:colOff>44450</xdr:colOff>
      <xdr:row>60</xdr:row>
      <xdr:rowOff>133640</xdr:rowOff>
    </xdr:to>
    <xdr:cxnSp macro="">
      <xdr:nvCxnSpPr>
        <xdr:cNvPr id="323" name="直線コネクタ 322">
          <a:extLst>
            <a:ext uri="{FF2B5EF4-FFF2-40B4-BE49-F238E27FC236}">
              <a16:creationId xmlns:a16="http://schemas.microsoft.com/office/drawing/2014/main" id="{789CC330-B008-40CB-9439-07933B558116}"/>
            </a:ext>
          </a:extLst>
        </xdr:cNvPr>
        <xdr:cNvCxnSpPr/>
      </xdr:nvCxnSpPr>
      <xdr:spPr>
        <a:xfrm>
          <a:off x="15290800" y="10404094"/>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5981C12-5173-489A-9180-74368F67BC0F}"/>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EC14D001-FFCF-4F56-B96F-EA7BE0D4128B}"/>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117094</xdr:rowOff>
    </xdr:from>
    <xdr:to>
      <xdr:col>72</xdr:col>
      <xdr:colOff>203200</xdr:colOff>
      <xdr:row>60</xdr:row>
      <xdr:rowOff>128815</xdr:rowOff>
    </xdr:to>
    <xdr:cxnSp macro="">
      <xdr:nvCxnSpPr>
        <xdr:cNvPr id="326" name="直線コネクタ 325">
          <a:extLst>
            <a:ext uri="{FF2B5EF4-FFF2-40B4-BE49-F238E27FC236}">
              <a16:creationId xmlns:a16="http://schemas.microsoft.com/office/drawing/2014/main" id="{88799EA7-8A8F-44C3-9987-8DC44FB0918E}"/>
            </a:ext>
          </a:extLst>
        </xdr:cNvPr>
        <xdr:cNvCxnSpPr/>
      </xdr:nvCxnSpPr>
      <xdr:spPr>
        <a:xfrm flipV="1">
          <a:off x="14401800" y="1040409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7B5E1E42-6D18-4817-8D2F-CA5F11F5546F}"/>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470D2A50-DC37-4993-A978-30727FAF8A43}"/>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135709</xdr:rowOff>
    </xdr:to>
    <xdr:cxnSp macro="">
      <xdr:nvCxnSpPr>
        <xdr:cNvPr id="329" name="直線コネクタ 328">
          <a:extLst>
            <a:ext uri="{FF2B5EF4-FFF2-40B4-BE49-F238E27FC236}">
              <a16:creationId xmlns:a16="http://schemas.microsoft.com/office/drawing/2014/main" id="{5E6E1D2D-3285-4A39-BC02-F2E8F9FF8BF6}"/>
            </a:ext>
          </a:extLst>
        </xdr:cNvPr>
        <xdr:cNvCxnSpPr/>
      </xdr:nvCxnSpPr>
      <xdr:spPr>
        <a:xfrm flipV="1">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C87538B4-6684-4D8F-89D5-455E57087612}"/>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4D866CBC-356A-4AF6-81E5-69273D1C22FB}"/>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ED2BC98C-F393-4F46-BF5D-B2C1905F35EC}"/>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932A9E4A-2186-48F1-8FBB-463FFF485D4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7E13290-5EA8-4A40-9B7E-F9CE4833F0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046D741-0B82-4BCE-8F45-4DF64FE0322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AFFA41F-B16D-4763-9A68-6A414E27DF1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74450E8-AF74-4FF5-8F99-40599C2B7CD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799C3DB-825F-46ED-ABB0-EFF78D2E5EC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95939</xdr:rowOff>
    </xdr:from>
    <xdr:to>
      <xdr:col>81</xdr:col>
      <xdr:colOff>95250</xdr:colOff>
      <xdr:row>61</xdr:row>
      <xdr:rowOff>26089</xdr:rowOff>
    </xdr:to>
    <xdr:sp macro="" textlink="">
      <xdr:nvSpPr>
        <xdr:cNvPr id="339" name="楕円 338">
          <a:extLst>
            <a:ext uri="{FF2B5EF4-FFF2-40B4-BE49-F238E27FC236}">
              <a16:creationId xmlns:a16="http://schemas.microsoft.com/office/drawing/2014/main" id="{F00C9119-7744-4F49-866D-C2279B75F949}"/>
            </a:ext>
          </a:extLst>
        </xdr:cNvPr>
        <xdr:cNvSpPr/>
      </xdr:nvSpPr>
      <xdr:spPr>
        <a:xfrm>
          <a:off x="16967200" y="103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112466</xdr:rowOff>
    </xdr:from>
    <xdr:ext cx="762000" cy="259045"/>
    <xdr:sp macro="" textlink="">
      <xdr:nvSpPr>
        <xdr:cNvPr id="340" name="定員管理の状況該当値テキスト">
          <a:extLst>
            <a:ext uri="{FF2B5EF4-FFF2-40B4-BE49-F238E27FC236}">
              <a16:creationId xmlns:a16="http://schemas.microsoft.com/office/drawing/2014/main" id="{5C2C03B8-38A5-4A84-9935-EC61CDA3E8D1}"/>
            </a:ext>
          </a:extLst>
        </xdr:cNvPr>
        <xdr:cNvSpPr txBox="1"/>
      </xdr:nvSpPr>
      <xdr:spPr>
        <a:xfrm>
          <a:off x="17106900" y="102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82840</xdr:rowOff>
    </xdr:from>
    <xdr:to>
      <xdr:col>77</xdr:col>
      <xdr:colOff>95250</xdr:colOff>
      <xdr:row>61</xdr:row>
      <xdr:rowOff>12990</xdr:rowOff>
    </xdr:to>
    <xdr:sp macro="" textlink="">
      <xdr:nvSpPr>
        <xdr:cNvPr id="341" name="楕円 340">
          <a:extLst>
            <a:ext uri="{FF2B5EF4-FFF2-40B4-BE49-F238E27FC236}">
              <a16:creationId xmlns:a16="http://schemas.microsoft.com/office/drawing/2014/main" id="{8223B5AA-0E86-4EF0-9B83-9B23FCD15D29}"/>
            </a:ext>
          </a:extLst>
        </xdr:cNvPr>
        <xdr:cNvSpPr/>
      </xdr:nvSpPr>
      <xdr:spPr>
        <a:xfrm>
          <a:off x="16129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23167</xdr:rowOff>
    </xdr:from>
    <xdr:ext cx="736600" cy="259045"/>
    <xdr:sp macro="" textlink="">
      <xdr:nvSpPr>
        <xdr:cNvPr id="342" name="テキスト ボックス 341">
          <a:extLst>
            <a:ext uri="{FF2B5EF4-FFF2-40B4-BE49-F238E27FC236}">
              <a16:creationId xmlns:a16="http://schemas.microsoft.com/office/drawing/2014/main" id="{E40078B7-8250-4A1C-AEDC-9E55366D891B}"/>
            </a:ext>
          </a:extLst>
        </xdr:cNvPr>
        <xdr:cNvSpPr txBox="1"/>
      </xdr:nvSpPr>
      <xdr:spPr>
        <a:xfrm>
          <a:off x="15798800" y="1013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66294</xdr:rowOff>
    </xdr:from>
    <xdr:to>
      <xdr:col>73</xdr:col>
      <xdr:colOff>44450</xdr:colOff>
      <xdr:row>60</xdr:row>
      <xdr:rowOff>167894</xdr:rowOff>
    </xdr:to>
    <xdr:sp macro="" textlink="">
      <xdr:nvSpPr>
        <xdr:cNvPr id="343" name="楕円 342">
          <a:extLst>
            <a:ext uri="{FF2B5EF4-FFF2-40B4-BE49-F238E27FC236}">
              <a16:creationId xmlns:a16="http://schemas.microsoft.com/office/drawing/2014/main" id="{4470FC6D-CA8C-4368-B666-448D6268A188}"/>
            </a:ext>
          </a:extLst>
        </xdr:cNvPr>
        <xdr:cNvSpPr/>
      </xdr:nvSpPr>
      <xdr:spPr>
        <a:xfrm>
          <a:off x="15240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6621</xdr:rowOff>
    </xdr:from>
    <xdr:ext cx="762000" cy="259045"/>
    <xdr:sp macro="" textlink="">
      <xdr:nvSpPr>
        <xdr:cNvPr id="344" name="テキスト ボックス 343">
          <a:extLst>
            <a:ext uri="{FF2B5EF4-FFF2-40B4-BE49-F238E27FC236}">
              <a16:creationId xmlns:a16="http://schemas.microsoft.com/office/drawing/2014/main" id="{089DDABB-90A0-4490-AFF2-0911964D8195}"/>
            </a:ext>
          </a:extLst>
        </xdr:cNvPr>
        <xdr:cNvSpPr txBox="1"/>
      </xdr:nvSpPr>
      <xdr:spPr>
        <a:xfrm>
          <a:off x="14909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a:extLst>
            <a:ext uri="{FF2B5EF4-FFF2-40B4-BE49-F238E27FC236}">
              <a16:creationId xmlns:a16="http://schemas.microsoft.com/office/drawing/2014/main" id="{492AC24C-3498-4AF5-BB94-5C4852EC2DA3}"/>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5B0E2308-46AB-488D-8A3C-5F968033C47F}"/>
            </a:ext>
          </a:extLst>
        </xdr:cNvPr>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a:extLst>
            <a:ext uri="{FF2B5EF4-FFF2-40B4-BE49-F238E27FC236}">
              <a16:creationId xmlns:a16="http://schemas.microsoft.com/office/drawing/2014/main" id="{EA15B04A-E832-42C7-B8B9-DBE329EA6A6D}"/>
            </a:ext>
          </a:extLst>
        </xdr:cNvPr>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601A8E16-EFBE-4049-B995-884ADE40E1E0}"/>
            </a:ext>
          </a:extLst>
        </xdr:cNvPr>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A51A587-BAA7-421D-AE76-52CEF0E3B6F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9002611-A630-448B-83A5-FA7F31EAA66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752C2D4-D39D-4976-A754-B679741D3EA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EB071E2-D1C0-4CE3-BE9F-59D21916ABA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7B5BA3D-EF7A-4385-80B1-32221699199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2A9E309-CD1B-4782-9AB0-3453EE0B857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46A06AE-ED37-4EA8-A35F-BCFA37E4F68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BC5EA4A-46CF-4493-B2EE-DE982434B23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DA77B67-7FB4-422D-B302-ACF59AE3666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BB5A7C2-D1E1-41F0-AC73-13B488DECF5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7C0AE7C-D06A-49F6-B362-80C5C7962D6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448919F-E07D-41C4-B373-2F2538FB87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A255DBA-0ACE-4D35-A104-3114D777379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新庁舎建設事業や主要幹線道路や下水道設備の整備による借入の増加に伴い、一般会計及び下水道会計の元利償還金が増加し、昨年度から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新庁舎建設に伴う償還の本格化や主要幹線道路・公共施設の長寿命化に向けた整備による公債費は増加していくことが見込まれることから、計画的な起債の発行に努める。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0F1F88-CA64-45EA-918B-F441ECE8259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4C2710A-09D4-434F-9D51-D0797A67582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A8CBF73-E40D-4607-9A46-603E0B68D0E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DC3E5F2C-0D05-409A-B2B0-013347425D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4733FC2-A973-4F23-92FD-09A1EB71A6E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5C4BE8F4-126C-4DAC-BB6E-53F9FA4B4E73}"/>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14F0F1C9-CCF1-4FF9-A59C-DC66CEC4190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7DC48CB3-2961-4C19-8FA5-DCB04C9860A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5B891765-C9AE-4FC2-B45F-CE9FF4A522B7}"/>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8AAAB38-B297-45CC-9074-5063BCBA527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360A441A-31C3-457B-B503-F83EDFEC414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8059EC8-F44C-471A-A90B-7EAC1A9D353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56425148-A139-4291-A975-50481B7B1039}"/>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E8B4278A-FFEE-4D1F-862C-EB0874C3286F}"/>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B1505473-751A-4F70-ABEE-71BE958222A5}"/>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14E0B81A-8751-4C69-A852-BCB8BB5310C3}"/>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B7CDAEEE-6437-4FC0-A428-4D5E66C36A0E}"/>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153416</xdr:rowOff>
    </xdr:to>
    <xdr:cxnSp macro="">
      <xdr:nvCxnSpPr>
        <xdr:cNvPr id="379" name="直線コネクタ 378">
          <a:extLst>
            <a:ext uri="{FF2B5EF4-FFF2-40B4-BE49-F238E27FC236}">
              <a16:creationId xmlns:a16="http://schemas.microsoft.com/office/drawing/2014/main" id="{8B96824D-E670-4519-AAD7-064775697411}"/>
            </a:ext>
          </a:extLst>
        </xdr:cNvPr>
        <xdr:cNvCxnSpPr/>
      </xdr:nvCxnSpPr>
      <xdr:spPr>
        <a:xfrm>
          <a:off x="16179800" y="71297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240ED310-1861-4F5B-AD41-401BC9911F7F}"/>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10CCBB4B-D99D-4584-8470-C94AD0FE5B2D}"/>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90B7EB51-3289-4ECD-81DA-429292DFAD6F}"/>
            </a:ext>
          </a:extLst>
        </xdr:cNvPr>
        <xdr:cNvCxnSpPr/>
      </xdr:nvCxnSpPr>
      <xdr:spPr>
        <a:xfrm>
          <a:off x="15290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12EBF8DE-7980-4F26-86B9-712DA0D67DED}"/>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AB1F9253-02E3-4F36-BE9D-4D19A15F07F8}"/>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42418</xdr:rowOff>
    </xdr:to>
    <xdr:cxnSp macro="">
      <xdr:nvCxnSpPr>
        <xdr:cNvPr id="385" name="直線コネクタ 384">
          <a:extLst>
            <a:ext uri="{FF2B5EF4-FFF2-40B4-BE49-F238E27FC236}">
              <a16:creationId xmlns:a16="http://schemas.microsoft.com/office/drawing/2014/main" id="{E9C68297-4235-453F-BAD2-29606ADEEF92}"/>
            </a:ext>
          </a:extLst>
        </xdr:cNvPr>
        <xdr:cNvCxnSpPr/>
      </xdr:nvCxnSpPr>
      <xdr:spPr>
        <a:xfrm>
          <a:off x="14401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3D61C65E-CEF7-405A-99E0-CD0053895AF2}"/>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C0CCA37-5385-49C9-A7D3-9B155F3BF858}"/>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151130</xdr:rowOff>
    </xdr:to>
    <xdr:cxnSp macro="">
      <xdr:nvCxnSpPr>
        <xdr:cNvPr id="388" name="直線コネクタ 387">
          <a:extLst>
            <a:ext uri="{FF2B5EF4-FFF2-40B4-BE49-F238E27FC236}">
              <a16:creationId xmlns:a16="http://schemas.microsoft.com/office/drawing/2014/main" id="{79178E55-98C0-4329-AA9A-7E7A1B38D412}"/>
            </a:ext>
          </a:extLst>
        </xdr:cNvPr>
        <xdr:cNvCxnSpPr/>
      </xdr:nvCxnSpPr>
      <xdr:spPr>
        <a:xfrm>
          <a:off x="13512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151CC36D-BD7E-4489-AC8F-7EC9A74F43B8}"/>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AACED2F-7E48-487E-BB1E-329060CD1F52}"/>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CAE1CF3C-402D-4D82-9022-8B6CB185C11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BC0BC9C7-9B51-4F66-9601-521A3773A0B6}"/>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E320B03-DE3D-44A1-A4CC-268B6348309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E540DEB-8FB9-4696-85CB-CE8DD85C70D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274152C-4731-4BFD-8C01-C998A0FC566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38BF56-4E47-4190-A551-1328F8D4D63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45D09B9-94B0-46D7-87B6-C695D53334E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8" name="楕円 397">
          <a:extLst>
            <a:ext uri="{FF2B5EF4-FFF2-40B4-BE49-F238E27FC236}">
              <a16:creationId xmlns:a16="http://schemas.microsoft.com/office/drawing/2014/main" id="{B0897D97-AD91-4561-8185-F6D72334556A}"/>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9" name="公債費負担の状況該当値テキスト">
          <a:extLst>
            <a:ext uri="{FF2B5EF4-FFF2-40B4-BE49-F238E27FC236}">
              <a16:creationId xmlns:a16="http://schemas.microsoft.com/office/drawing/2014/main" id="{A89215B3-1C6F-4412-AA6A-6826597EBC06}"/>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106EBAD2-810E-4BD2-97E4-14281B70668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E71011B5-7C4A-4064-A7A9-58BF31FBA70A}"/>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2" name="楕円 401">
          <a:extLst>
            <a:ext uri="{FF2B5EF4-FFF2-40B4-BE49-F238E27FC236}">
              <a16:creationId xmlns:a16="http://schemas.microsoft.com/office/drawing/2014/main" id="{B3E37AA5-8795-4D44-822C-7C17E7E0874D}"/>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3" name="テキスト ボックス 402">
          <a:extLst>
            <a:ext uri="{FF2B5EF4-FFF2-40B4-BE49-F238E27FC236}">
              <a16:creationId xmlns:a16="http://schemas.microsoft.com/office/drawing/2014/main" id="{F89681D6-918D-4F93-B2E5-A07C063E348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CEA22C6B-2DBB-4ED1-80D0-102A759F8FA4}"/>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CE31907A-D9A9-4EF2-88D4-942CEBF92EA5}"/>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6" name="楕円 405">
          <a:extLst>
            <a:ext uri="{FF2B5EF4-FFF2-40B4-BE49-F238E27FC236}">
              <a16:creationId xmlns:a16="http://schemas.microsoft.com/office/drawing/2014/main" id="{20E8A929-94ED-4135-B32E-99491AEC8152}"/>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7" name="テキスト ボックス 406">
          <a:extLst>
            <a:ext uri="{FF2B5EF4-FFF2-40B4-BE49-F238E27FC236}">
              <a16:creationId xmlns:a16="http://schemas.microsoft.com/office/drawing/2014/main" id="{D38ADD52-9F2B-4EC2-9847-AF30E08CC9F7}"/>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A5D81CD0-6816-40C4-9DAB-9A7556F49A7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C613247-1AD3-41A0-84D3-254932B3C81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AEF0B6D-8A2C-43E0-B9EF-FF77BEB863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06DD221-8DDB-4A0A-9DE2-68384491093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7429882-016E-4605-84E1-A09596A3DF3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58EA71C-36DF-48E0-B0C3-7811C9B0392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EA9FD57-F98C-44F0-8E6D-FDFD02DEF31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415611D-6A4D-4E93-B8FC-FE74ED0D359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44899B8B-AE75-4046-A796-FE0E1FAAE39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F167B83-9594-4264-AA69-C4B06A67197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E3E34F4C-3E47-46BB-A988-12AE45BB6F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89E13C36-48DB-4DA0-8BF3-E8268D3C4E9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DD0CB96-AA1B-4710-AA35-921646777FE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減債基金の積立等による充当可能基金の増加に伴い、前年度に比べ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新庁舎建設事業や主要幹線道路整備に伴う地方債残高の高止まりにより、今後の同程度の将来負担比率の算定が見込まれることから、財政の硬直化を防ぐためにも、平成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年度に定めた臨時財政対策債分を除く建設事業債の起債残高の上限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億円を堅持し地方債残高の抑制に努める。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21D4F770-8428-4D08-9876-70C41007893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E89B4D02-A525-4311-BB56-0A8D0CFD39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191AE25-6725-4224-AD11-A5A9373FCF5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EA26694-BF56-45E7-B4E9-081FF6D5A6A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59E1782D-6488-4499-9FF2-17848A7584D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85AB6A25-89D3-49EB-9B2B-28B442CF43B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D6D00FDA-A3A3-4EEC-A016-D6A0A7872C0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3126ED5F-0420-41BC-90B4-57CF014C542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211DEBDC-9FD2-473B-8E04-416004FAD58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1B5385A9-A233-4A62-8B1A-1A83A54A1C9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FC9B16A3-85AA-44DE-9CC0-F41388C491D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AF006945-838B-469E-827D-86A5CE7BBF5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77F0CB76-DF2A-40BC-8C09-8464BA9B083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17FE8D07-DEA9-471C-9A8D-2B14E68BD07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5F028DA-B6C8-4FF2-92CF-FA7E3D77B9F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EB9CDDF-940C-4DE9-A903-F5E608AB8D9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387FEEB-CAC6-4475-B0FF-44A15D4D337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3A3B5D60-A3CB-4F78-BE00-3784B2A4BD2A}"/>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B7320793-7288-41A5-8022-5D720198B3EC}"/>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91994F56-3F67-4C83-92CB-8AD396D9E2DA}"/>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1B209A96-4F39-432E-A3C0-88F3F52CBD8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B740E66D-AE02-4797-8B63-EAA8B88FA94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33262</xdr:rowOff>
    </xdr:from>
    <xdr:to>
      <xdr:col>81</xdr:col>
      <xdr:colOff>44450</xdr:colOff>
      <xdr:row>20</xdr:row>
      <xdr:rowOff>52796</xdr:rowOff>
    </xdr:to>
    <xdr:cxnSp macro="">
      <xdr:nvCxnSpPr>
        <xdr:cNvPr id="443" name="直線コネクタ 442">
          <a:extLst>
            <a:ext uri="{FF2B5EF4-FFF2-40B4-BE49-F238E27FC236}">
              <a16:creationId xmlns:a16="http://schemas.microsoft.com/office/drawing/2014/main" id="{7B2DA8E5-7083-4F6E-914B-C96116B47BA7}"/>
            </a:ext>
          </a:extLst>
        </xdr:cNvPr>
        <xdr:cNvCxnSpPr/>
      </xdr:nvCxnSpPr>
      <xdr:spPr>
        <a:xfrm flipV="1">
          <a:off x="16179800" y="346226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1F48C379-410B-4558-83C0-B273286A8805}"/>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3748AE7E-4D82-4D10-BA78-91A1A7DFF39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52796</xdr:rowOff>
    </xdr:from>
    <xdr:to>
      <xdr:col>77</xdr:col>
      <xdr:colOff>44450</xdr:colOff>
      <xdr:row>21</xdr:row>
      <xdr:rowOff>122646</xdr:rowOff>
    </xdr:to>
    <xdr:cxnSp macro="">
      <xdr:nvCxnSpPr>
        <xdr:cNvPr id="446" name="直線コネクタ 445">
          <a:extLst>
            <a:ext uri="{FF2B5EF4-FFF2-40B4-BE49-F238E27FC236}">
              <a16:creationId xmlns:a16="http://schemas.microsoft.com/office/drawing/2014/main" id="{FE162715-EA85-4B3A-9D70-CD75DA13DC81}"/>
            </a:ext>
          </a:extLst>
        </xdr:cNvPr>
        <xdr:cNvCxnSpPr/>
      </xdr:nvCxnSpPr>
      <xdr:spPr>
        <a:xfrm flipV="1">
          <a:off x="15290800" y="34817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7FE8B11F-34E7-4ED6-B324-B1197771F1C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132888F9-6859-4F0B-B2CE-6B27CD61B0AF}"/>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152763</xdr:rowOff>
    </xdr:from>
    <xdr:to>
      <xdr:col>72</xdr:col>
      <xdr:colOff>203200</xdr:colOff>
      <xdr:row>21</xdr:row>
      <xdr:rowOff>122646</xdr:rowOff>
    </xdr:to>
    <xdr:cxnSp macro="">
      <xdr:nvCxnSpPr>
        <xdr:cNvPr id="449" name="直線コネクタ 448">
          <a:extLst>
            <a:ext uri="{FF2B5EF4-FFF2-40B4-BE49-F238E27FC236}">
              <a16:creationId xmlns:a16="http://schemas.microsoft.com/office/drawing/2014/main" id="{B4302271-7C3D-4329-AB01-ACE45DA258AC}"/>
            </a:ext>
          </a:extLst>
        </xdr:cNvPr>
        <xdr:cNvCxnSpPr/>
      </xdr:nvCxnSpPr>
      <xdr:spPr>
        <a:xfrm>
          <a:off x="14401800" y="35817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47FF365F-AA72-44A5-9C2B-A8A0531E6CDF}"/>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D23E7AA4-2F9D-484E-8E50-F2A8C0E97756}"/>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46869</xdr:rowOff>
    </xdr:from>
    <xdr:to>
      <xdr:col>68</xdr:col>
      <xdr:colOff>152400</xdr:colOff>
      <xdr:row>20</xdr:row>
      <xdr:rowOff>152763</xdr:rowOff>
    </xdr:to>
    <xdr:cxnSp macro="">
      <xdr:nvCxnSpPr>
        <xdr:cNvPr id="452" name="直線コネクタ 451">
          <a:extLst>
            <a:ext uri="{FF2B5EF4-FFF2-40B4-BE49-F238E27FC236}">
              <a16:creationId xmlns:a16="http://schemas.microsoft.com/office/drawing/2014/main" id="{060760FE-A502-46B4-9848-113B83A5C80B}"/>
            </a:ext>
          </a:extLst>
        </xdr:cNvPr>
        <xdr:cNvCxnSpPr/>
      </xdr:nvCxnSpPr>
      <xdr:spPr>
        <a:xfrm>
          <a:off x="13512800" y="2790069"/>
          <a:ext cx="889000" cy="7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8247CC8D-DE77-4845-B563-5BFC6274D13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4FAA2DF5-A115-445B-8E16-EDFEE21142F8}"/>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C0C6F5B0-644B-4458-BD2A-F1634E7799B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A10024CF-1F33-4E30-BCEE-8E176A80F096}"/>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B2C83B-5416-432F-899A-A38539EC02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7FAF098-1A27-4E2F-B5E2-37C392F7443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B14847D-989B-459E-A682-4E35A29AB02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10CAA98-5E92-4266-B76A-0BC60098D6B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11DE6CA-9749-4319-916A-D31BFADE154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153912</xdr:rowOff>
    </xdr:from>
    <xdr:to>
      <xdr:col>81</xdr:col>
      <xdr:colOff>95250</xdr:colOff>
      <xdr:row>20</xdr:row>
      <xdr:rowOff>84062</xdr:rowOff>
    </xdr:to>
    <xdr:sp macro="" textlink="">
      <xdr:nvSpPr>
        <xdr:cNvPr id="462" name="楕円 461">
          <a:extLst>
            <a:ext uri="{FF2B5EF4-FFF2-40B4-BE49-F238E27FC236}">
              <a16:creationId xmlns:a16="http://schemas.microsoft.com/office/drawing/2014/main" id="{DFA49D45-A63F-4F62-8934-4067EEF57974}"/>
            </a:ext>
          </a:extLst>
        </xdr:cNvPr>
        <xdr:cNvSpPr/>
      </xdr:nvSpPr>
      <xdr:spPr>
        <a:xfrm>
          <a:off x="169672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125989</xdr:rowOff>
    </xdr:from>
    <xdr:ext cx="762000" cy="259045"/>
    <xdr:sp macro="" textlink="">
      <xdr:nvSpPr>
        <xdr:cNvPr id="463" name="将来負担の状況該当値テキスト">
          <a:extLst>
            <a:ext uri="{FF2B5EF4-FFF2-40B4-BE49-F238E27FC236}">
              <a16:creationId xmlns:a16="http://schemas.microsoft.com/office/drawing/2014/main" id="{957AE882-4B14-4033-8533-070A5F7E7B42}"/>
            </a:ext>
          </a:extLst>
        </xdr:cNvPr>
        <xdr:cNvSpPr txBox="1"/>
      </xdr:nvSpPr>
      <xdr:spPr>
        <a:xfrm>
          <a:off x="17106900" y="33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1996</xdr:rowOff>
    </xdr:from>
    <xdr:to>
      <xdr:col>77</xdr:col>
      <xdr:colOff>95250</xdr:colOff>
      <xdr:row>20</xdr:row>
      <xdr:rowOff>103596</xdr:rowOff>
    </xdr:to>
    <xdr:sp macro="" textlink="">
      <xdr:nvSpPr>
        <xdr:cNvPr id="464" name="楕円 463">
          <a:extLst>
            <a:ext uri="{FF2B5EF4-FFF2-40B4-BE49-F238E27FC236}">
              <a16:creationId xmlns:a16="http://schemas.microsoft.com/office/drawing/2014/main" id="{C341FE3E-273B-476F-8B0C-11559F184F4E}"/>
            </a:ext>
          </a:extLst>
        </xdr:cNvPr>
        <xdr:cNvSpPr/>
      </xdr:nvSpPr>
      <xdr:spPr>
        <a:xfrm>
          <a:off x="16129000" y="34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88373</xdr:rowOff>
    </xdr:from>
    <xdr:ext cx="736600" cy="259045"/>
    <xdr:sp macro="" textlink="">
      <xdr:nvSpPr>
        <xdr:cNvPr id="465" name="テキスト ボックス 464">
          <a:extLst>
            <a:ext uri="{FF2B5EF4-FFF2-40B4-BE49-F238E27FC236}">
              <a16:creationId xmlns:a16="http://schemas.microsoft.com/office/drawing/2014/main" id="{BD48E346-961B-432F-A505-ED78415FEFFE}"/>
            </a:ext>
          </a:extLst>
        </xdr:cNvPr>
        <xdr:cNvSpPr txBox="1"/>
      </xdr:nvSpPr>
      <xdr:spPr>
        <a:xfrm>
          <a:off x="15798800" y="351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71846</xdr:rowOff>
    </xdr:from>
    <xdr:to>
      <xdr:col>73</xdr:col>
      <xdr:colOff>44450</xdr:colOff>
      <xdr:row>22</xdr:row>
      <xdr:rowOff>1996</xdr:rowOff>
    </xdr:to>
    <xdr:sp macro="" textlink="">
      <xdr:nvSpPr>
        <xdr:cNvPr id="466" name="楕円 465">
          <a:extLst>
            <a:ext uri="{FF2B5EF4-FFF2-40B4-BE49-F238E27FC236}">
              <a16:creationId xmlns:a16="http://schemas.microsoft.com/office/drawing/2014/main" id="{369CF67D-12DE-4CC1-A2F7-EB53CABBCDE2}"/>
            </a:ext>
          </a:extLst>
        </xdr:cNvPr>
        <xdr:cNvSpPr/>
      </xdr:nvSpPr>
      <xdr:spPr>
        <a:xfrm>
          <a:off x="15240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158223</xdr:rowOff>
    </xdr:from>
    <xdr:ext cx="762000" cy="259045"/>
    <xdr:sp macro="" textlink="">
      <xdr:nvSpPr>
        <xdr:cNvPr id="467" name="テキスト ボックス 466">
          <a:extLst>
            <a:ext uri="{FF2B5EF4-FFF2-40B4-BE49-F238E27FC236}">
              <a16:creationId xmlns:a16="http://schemas.microsoft.com/office/drawing/2014/main" id="{981F070C-D9EE-437F-A13E-B77CC1543BCB}"/>
            </a:ext>
          </a:extLst>
        </xdr:cNvPr>
        <xdr:cNvSpPr txBox="1"/>
      </xdr:nvSpPr>
      <xdr:spPr>
        <a:xfrm>
          <a:off x="14909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101963</xdr:rowOff>
    </xdr:from>
    <xdr:to>
      <xdr:col>68</xdr:col>
      <xdr:colOff>203200</xdr:colOff>
      <xdr:row>21</xdr:row>
      <xdr:rowOff>32113</xdr:rowOff>
    </xdr:to>
    <xdr:sp macro="" textlink="">
      <xdr:nvSpPr>
        <xdr:cNvPr id="468" name="楕円 467">
          <a:extLst>
            <a:ext uri="{FF2B5EF4-FFF2-40B4-BE49-F238E27FC236}">
              <a16:creationId xmlns:a16="http://schemas.microsoft.com/office/drawing/2014/main" id="{BFAB8A01-86BD-4E0D-AF18-3C771004C9AB}"/>
            </a:ext>
          </a:extLst>
        </xdr:cNvPr>
        <xdr:cNvSpPr/>
      </xdr:nvSpPr>
      <xdr:spPr>
        <a:xfrm>
          <a:off x="14351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16890</xdr:rowOff>
    </xdr:from>
    <xdr:ext cx="762000" cy="259045"/>
    <xdr:sp macro="" textlink="">
      <xdr:nvSpPr>
        <xdr:cNvPr id="469" name="テキスト ボックス 468">
          <a:extLst>
            <a:ext uri="{FF2B5EF4-FFF2-40B4-BE49-F238E27FC236}">
              <a16:creationId xmlns:a16="http://schemas.microsoft.com/office/drawing/2014/main" id="{F89A5FD0-7070-481E-9A0D-220BE9DF12DA}"/>
            </a:ext>
          </a:extLst>
        </xdr:cNvPr>
        <xdr:cNvSpPr txBox="1"/>
      </xdr:nvSpPr>
      <xdr:spPr>
        <a:xfrm>
          <a:off x="14020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70" name="楕円 469">
          <a:extLst>
            <a:ext uri="{FF2B5EF4-FFF2-40B4-BE49-F238E27FC236}">
              <a16:creationId xmlns:a16="http://schemas.microsoft.com/office/drawing/2014/main" id="{90AC2E4C-486C-4A48-AEAF-2AD08F65567D}"/>
            </a:ext>
          </a:extLst>
        </xdr:cNvPr>
        <xdr:cNvSpPr/>
      </xdr:nvSpPr>
      <xdr:spPr>
        <a:xfrm>
          <a:off x="13462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82446</xdr:rowOff>
    </xdr:from>
    <xdr:ext cx="762000" cy="259045"/>
    <xdr:sp macro="" textlink="">
      <xdr:nvSpPr>
        <xdr:cNvPr id="471" name="テキスト ボックス 470">
          <a:extLst>
            <a:ext uri="{FF2B5EF4-FFF2-40B4-BE49-F238E27FC236}">
              <a16:creationId xmlns:a16="http://schemas.microsoft.com/office/drawing/2014/main" id="{D05D5100-58CE-4EA9-BCA2-B0CAC8D2EC77}"/>
            </a:ext>
          </a:extLst>
        </xdr:cNvPr>
        <xdr:cNvSpPr txBox="1"/>
      </xdr:nvSpPr>
      <xdr:spPr>
        <a:xfrm>
          <a:off x="13131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ポイント減となったが、類似団体に比べて高い傾向にある。これは、ごみ収集や学校給食調理、保育所運営などを直営で行っていることが要因と考えられる。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今後も適正な人員配置と民間委託化を含めた行政効率の高い組織づくりを進めていくとともに、国基準を基本に給与の適正化に努める。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780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年度に減少して以降、令和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年度経常収支比率についても、</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今後も引き続き行財政改革を進め、経常的なコスト削減に努める。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扶助費に係る経常収支比率が類似団体を上回っている要因として、障がい者自立支援給付の増加や福祉医療費助成制度の充実などが挙げられる。</a:t>
          </a:r>
        </a:p>
        <a:p>
          <a:r>
            <a:rPr kumimoji="1" lang="ja-JP" altLang="en-US" sz="1250">
              <a:latin typeface="ＭＳ Ｐゴシック" panose="020B0600070205080204" pitchFamily="50" charset="-128"/>
              <a:ea typeface="ＭＳ Ｐゴシック" panose="020B0600070205080204" pitchFamily="50" charset="-128"/>
            </a:rPr>
            <a:t>　子育て支援医療も中学校卒業までを助成対象としており、令和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年度には高校生世代終了まで拡充することから、中長期的には今後も増加傾向が続くと予測されるため、町単独制度の内容を精査し、必要以上の扶助費支出を抑制するなど適正な支出に努める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61</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09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50800</xdr:rowOff>
    </xdr:from>
    <xdr:to>
      <xdr:col>11</xdr:col>
      <xdr:colOff>9525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その他については、各特別会計への繰出金が大半を占めており、令和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今後も、各特別会計での基準外繰出を抑制できるよう経費節減に取り組み、税収を主な財源とする普通会計の負担額を減らしていくように努める。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5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ごみ・し尿処理を一部事務組合方式で実施しており、また、消防業務においても近隣市に委託していることから、令和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年度の補助費等の割合は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％と全国平均や京都府平均を上回っている。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新たな補助制度についてはサンセット方式を原則とするなど内容の精査及び適正な支出に努める。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年度に完了した新庁舎建設事業や、現在実施している主要幹線道路整備などにより、令和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年度以降は公債費の負担が大きく増加することが見込まれる。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今後も計画的な起債の発行に努め、平成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7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7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0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公債費以外の経常収支比率については、行政改革の取組を継続した結果、令和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今後も行政改革の取組を通じて、人件費の抑制に努めるとともに、町単独制度の内容の精査に努める。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16637"/>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168148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16637"/>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168148</xdr:rowOff>
    </xdr:from>
    <xdr:to>
      <xdr:col>73</xdr:col>
      <xdr:colOff>180975</xdr:colOff>
      <xdr:row>78</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697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88137</xdr:rowOff>
    </xdr:from>
    <xdr:to>
      <xdr:col>69</xdr:col>
      <xdr:colOff>92075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612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160782</xdr:rowOff>
    </xdr:from>
    <xdr:to>
      <xdr:col>82</xdr:col>
      <xdr:colOff>158750</xdr:colOff>
      <xdr:row>77</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117348</xdr:rowOff>
    </xdr:from>
    <xdr:to>
      <xdr:col>74</xdr:col>
      <xdr:colOff>31750</xdr:colOff>
      <xdr:row>78</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32275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37337</xdr:rowOff>
    </xdr:from>
    <xdr:to>
      <xdr:col>69</xdr:col>
      <xdr:colOff>142875</xdr:colOff>
      <xdr:row>78</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160443</xdr:rowOff>
    </xdr:from>
    <xdr:to>
      <xdr:col>29</xdr:col>
      <xdr:colOff>127000</xdr:colOff>
      <xdr:row>18</xdr:row>
      <xdr:rowOff>19186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22718"/>
          <a:ext cx="647700" cy="3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160443</xdr:rowOff>
    </xdr:from>
    <xdr:to>
      <xdr:col>26</xdr:col>
      <xdr:colOff>50800</xdr:colOff>
      <xdr:row>18</xdr:row>
      <xdr:rowOff>51967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2718"/>
          <a:ext cx="698500" cy="6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51967</xdr:rowOff>
    </xdr:from>
    <xdr:to>
      <xdr:col>22</xdr:col>
      <xdr:colOff>114300</xdr:colOff>
      <xdr:row>18</xdr:row>
      <xdr:rowOff>111888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5692"/>
          <a:ext cx="698500" cy="5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111888</xdr:rowOff>
    </xdr:from>
    <xdr:to>
      <xdr:col>18</xdr:col>
      <xdr:colOff>177800</xdr:colOff>
      <xdr:row>18</xdr:row>
      <xdr:rowOff>112135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5613"/>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139836</xdr:rowOff>
    </xdr:from>
    <xdr:to>
      <xdr:col>29</xdr:col>
      <xdr:colOff>177800</xdr:colOff>
      <xdr:row>18</xdr:row>
      <xdr:rowOff>69986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111913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109643</xdr:rowOff>
    </xdr:from>
    <xdr:to>
      <xdr:col>26</xdr:col>
      <xdr:colOff>101600</xdr:colOff>
      <xdr:row>18</xdr:row>
      <xdr:rowOff>39793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1167</xdr:rowOff>
    </xdr:from>
    <xdr:to>
      <xdr:col>22</xdr:col>
      <xdr:colOff>165100</xdr:colOff>
      <xdr:row>18</xdr:row>
      <xdr:rowOff>102767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61088</xdr:rowOff>
    </xdr:from>
    <xdr:to>
      <xdr:col>19</xdr:col>
      <xdr:colOff>38100</xdr:colOff>
      <xdr:row>18</xdr:row>
      <xdr:rowOff>162688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147465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61335</xdr:rowOff>
    </xdr:from>
    <xdr:to>
      <xdr:col>15</xdr:col>
      <xdr:colOff>101600</xdr:colOff>
      <xdr:row>18</xdr:row>
      <xdr:rowOff>162935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321549</xdr:rowOff>
    </xdr:from>
    <xdr:to>
      <xdr:col>29</xdr:col>
      <xdr:colOff>127000</xdr:colOff>
      <xdr:row>36</xdr:row>
      <xdr:rowOff>15573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1899"/>
          <a:ext cx="647700" cy="3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15573</xdr:rowOff>
    </xdr:from>
    <xdr:to>
      <xdr:col>26</xdr:col>
      <xdr:colOff>50800</xdr:colOff>
      <xdr:row>36</xdr:row>
      <xdr:rowOff>73725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8823"/>
          <a:ext cx="698500" cy="58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73725</xdr:rowOff>
    </xdr:from>
    <xdr:to>
      <xdr:col>22</xdr:col>
      <xdr:colOff>114300</xdr:colOff>
      <xdr:row>36</xdr:row>
      <xdr:rowOff>130745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26975"/>
          <a:ext cx="698500" cy="5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130745</xdr:rowOff>
    </xdr:from>
    <xdr:to>
      <xdr:col>18</xdr:col>
      <xdr:colOff>177800</xdr:colOff>
      <xdr:row>37</xdr:row>
      <xdr:rowOff>1792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3995"/>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270749</xdr:rowOff>
    </xdr:from>
    <xdr:to>
      <xdr:col>29</xdr:col>
      <xdr:colOff>177800</xdr:colOff>
      <xdr:row>36</xdr:row>
      <xdr:rowOff>29449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242826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307673</xdr:rowOff>
    </xdr:from>
    <xdr:to>
      <xdr:col>26</xdr:col>
      <xdr:colOff>101600</xdr:colOff>
      <xdr:row>36</xdr:row>
      <xdr:rowOff>66373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51150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22925</xdr:rowOff>
    </xdr:from>
    <xdr:to>
      <xdr:col>22</xdr:col>
      <xdr:colOff>165100</xdr:colOff>
      <xdr:row>36</xdr:row>
      <xdr:rowOff>124525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109302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79945</xdr:rowOff>
    </xdr:from>
    <xdr:to>
      <xdr:col>19</xdr:col>
      <xdr:colOff>38100</xdr:colOff>
      <xdr:row>37</xdr:row>
      <xdr:rowOff>10095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122442</xdr:rowOff>
    </xdr:from>
    <xdr:to>
      <xdr:col>15</xdr:col>
      <xdr:colOff>101600</xdr:colOff>
      <xdr:row>37</xdr:row>
      <xdr:rowOff>52592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2549</xdr:rowOff>
    </xdr:from>
    <xdr:to>
      <xdr:col>24</xdr:col>
      <xdr:colOff>63500</xdr:colOff>
      <xdr:row>37</xdr:row>
      <xdr:rowOff>27137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46199"/>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2549</xdr:rowOff>
    </xdr:from>
    <xdr:to>
      <xdr:col>19</xdr:col>
      <xdr:colOff>177800</xdr:colOff>
      <xdr:row>37</xdr:row>
      <xdr:rowOff>81178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6199"/>
          <a:ext cx="889000" cy="7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81178</xdr:rowOff>
    </xdr:from>
    <xdr:to>
      <xdr:col>15</xdr:col>
      <xdr:colOff>50800</xdr:colOff>
      <xdr:row>38</xdr:row>
      <xdr:rowOff>86628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24828"/>
          <a:ext cx="889000" cy="1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78198</xdr:rowOff>
    </xdr:from>
    <xdr:to>
      <xdr:col>10</xdr:col>
      <xdr:colOff>114300</xdr:colOff>
      <xdr:row>38</xdr:row>
      <xdr:rowOff>86628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93298"/>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147787</xdr:rowOff>
    </xdr:from>
    <xdr:to>
      <xdr:col>24</xdr:col>
      <xdr:colOff>114300</xdr:colOff>
      <xdr:row>37</xdr:row>
      <xdr:rowOff>77937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126214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123199</xdr:rowOff>
    </xdr:from>
    <xdr:to>
      <xdr:col>20</xdr:col>
      <xdr:colOff>38100</xdr:colOff>
      <xdr:row>37</xdr:row>
      <xdr:rowOff>53349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44476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30378</xdr:rowOff>
    </xdr:from>
    <xdr:to>
      <xdr:col>15</xdr:col>
      <xdr:colOff>101600</xdr:colOff>
      <xdr:row>37</xdr:row>
      <xdr:rowOff>131978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123105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35828</xdr:rowOff>
    </xdr:from>
    <xdr:to>
      <xdr:col>10</xdr:col>
      <xdr:colOff>165100</xdr:colOff>
      <xdr:row>38</xdr:row>
      <xdr:rowOff>137428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128555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27398</xdr:rowOff>
    </xdr:from>
    <xdr:to>
      <xdr:col>6</xdr:col>
      <xdr:colOff>38100</xdr:colOff>
      <xdr:row>38</xdr:row>
      <xdr:rowOff>128998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120125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23690</xdr:rowOff>
    </xdr:from>
    <xdr:to>
      <xdr:col>24</xdr:col>
      <xdr:colOff>63500</xdr:colOff>
      <xdr:row>59</xdr:row>
      <xdr:rowOff>27815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39240"/>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27815</xdr:rowOff>
    </xdr:from>
    <xdr:to>
      <xdr:col>19</xdr:col>
      <xdr:colOff>177800</xdr:colOff>
      <xdr:row>59</xdr:row>
      <xdr:rowOff>29019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43365"/>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27707</xdr:rowOff>
    </xdr:from>
    <xdr:to>
      <xdr:col>15</xdr:col>
      <xdr:colOff>50800</xdr:colOff>
      <xdr:row>59</xdr:row>
      <xdr:rowOff>29019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4325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27707</xdr:rowOff>
    </xdr:from>
    <xdr:to>
      <xdr:col>10</xdr:col>
      <xdr:colOff>114300</xdr:colOff>
      <xdr:row>59</xdr:row>
      <xdr:rowOff>27904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4325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144340</xdr:rowOff>
    </xdr:from>
    <xdr:to>
      <xdr:col>24</xdr:col>
      <xdr:colOff>114300</xdr:colOff>
      <xdr:row>59</xdr:row>
      <xdr:rowOff>74490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59267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0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148465</xdr:rowOff>
    </xdr:from>
    <xdr:to>
      <xdr:col>20</xdr:col>
      <xdr:colOff>38100</xdr:colOff>
      <xdr:row>59</xdr:row>
      <xdr:rowOff>78615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69742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149669</xdr:rowOff>
    </xdr:from>
    <xdr:to>
      <xdr:col>15</xdr:col>
      <xdr:colOff>101600</xdr:colOff>
      <xdr:row>59</xdr:row>
      <xdr:rowOff>79819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70946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148357</xdr:rowOff>
    </xdr:from>
    <xdr:to>
      <xdr:col>10</xdr:col>
      <xdr:colOff>165100</xdr:colOff>
      <xdr:row>59</xdr:row>
      <xdr:rowOff>78507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69634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148554</xdr:rowOff>
    </xdr:from>
    <xdr:to>
      <xdr:col>6</xdr:col>
      <xdr:colOff>38100</xdr:colOff>
      <xdr:row>59</xdr:row>
      <xdr:rowOff>78704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69831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63054</xdr:rowOff>
    </xdr:from>
    <xdr:to>
      <xdr:col>24</xdr:col>
      <xdr:colOff>63500</xdr:colOff>
      <xdr:row>79</xdr:row>
      <xdr:rowOff>63968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0760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63054</xdr:rowOff>
    </xdr:from>
    <xdr:to>
      <xdr:col>19</xdr:col>
      <xdr:colOff>177800</xdr:colOff>
      <xdr:row>79</xdr:row>
      <xdr:rowOff>67920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7604"/>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67920</xdr:rowOff>
    </xdr:from>
    <xdr:to>
      <xdr:col>15</xdr:col>
      <xdr:colOff>50800</xdr:colOff>
      <xdr:row>79</xdr:row>
      <xdr:rowOff>68213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247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56962</xdr:rowOff>
    </xdr:from>
    <xdr:to>
      <xdr:col>10</xdr:col>
      <xdr:colOff>114300</xdr:colOff>
      <xdr:row>79</xdr:row>
      <xdr:rowOff>68213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151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13168</xdr:rowOff>
    </xdr:from>
    <xdr:to>
      <xdr:col>24</xdr:col>
      <xdr:colOff>114300</xdr:colOff>
      <xdr:row>79</xdr:row>
      <xdr:rowOff>114768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99545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12254</xdr:rowOff>
    </xdr:from>
    <xdr:to>
      <xdr:col>20</xdr:col>
      <xdr:colOff>38100</xdr:colOff>
      <xdr:row>79</xdr:row>
      <xdr:rowOff>113854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104981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17120</xdr:rowOff>
    </xdr:from>
    <xdr:to>
      <xdr:col>15</xdr:col>
      <xdr:colOff>101600</xdr:colOff>
      <xdr:row>79</xdr:row>
      <xdr:rowOff>118720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109847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17413</xdr:rowOff>
    </xdr:from>
    <xdr:to>
      <xdr:col>10</xdr:col>
      <xdr:colOff>165100</xdr:colOff>
      <xdr:row>79</xdr:row>
      <xdr:rowOff>119013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110140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6162</xdr:rowOff>
    </xdr:from>
    <xdr:to>
      <xdr:col>6</xdr:col>
      <xdr:colOff>38100</xdr:colOff>
      <xdr:row>79</xdr:row>
      <xdr:rowOff>107762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98889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106566</xdr:rowOff>
    </xdr:from>
    <xdr:to>
      <xdr:col>24</xdr:col>
      <xdr:colOff>63500</xdr:colOff>
      <xdr:row>96</xdr:row>
      <xdr:rowOff>119659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94316"/>
          <a:ext cx="838200" cy="1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106566</xdr:rowOff>
    </xdr:from>
    <xdr:to>
      <xdr:col>19</xdr:col>
      <xdr:colOff>177800</xdr:colOff>
      <xdr:row>97</xdr:row>
      <xdr:rowOff>55042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4316"/>
          <a:ext cx="889000" cy="2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158826</xdr:rowOff>
    </xdr:from>
    <xdr:to>
      <xdr:col>15</xdr:col>
      <xdr:colOff>50800</xdr:colOff>
      <xdr:row>97</xdr:row>
      <xdr:rowOff>55042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1802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158826</xdr:rowOff>
    </xdr:from>
    <xdr:to>
      <xdr:col>10</xdr:col>
      <xdr:colOff>114300</xdr:colOff>
      <xdr:row>96</xdr:row>
      <xdr:rowOff>171196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1802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68859</xdr:rowOff>
    </xdr:from>
    <xdr:to>
      <xdr:col>24</xdr:col>
      <xdr:colOff>114300</xdr:colOff>
      <xdr:row>96</xdr:row>
      <xdr:rowOff>170459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47286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55766</xdr:rowOff>
    </xdr:from>
    <xdr:to>
      <xdr:col>20</xdr:col>
      <xdr:colOff>38100</xdr:colOff>
      <xdr:row>95</xdr:row>
      <xdr:rowOff>157366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148493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4242</xdr:rowOff>
    </xdr:from>
    <xdr:to>
      <xdr:col>15</xdr:col>
      <xdr:colOff>101600</xdr:colOff>
      <xdr:row>97</xdr:row>
      <xdr:rowOff>105842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108026</xdr:rowOff>
    </xdr:from>
    <xdr:to>
      <xdr:col>10</xdr:col>
      <xdr:colOff>165100</xdr:colOff>
      <xdr:row>97</xdr:row>
      <xdr:rowOff>38176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120396</xdr:rowOff>
    </xdr:from>
    <xdr:to>
      <xdr:col>6</xdr:col>
      <xdr:colOff>38100</xdr:colOff>
      <xdr:row>97</xdr:row>
      <xdr:rowOff>50546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67073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125810</xdr:rowOff>
    </xdr:from>
    <xdr:to>
      <xdr:col>55</xdr:col>
      <xdr:colOff>0</xdr:colOff>
      <xdr:row>36</xdr:row>
      <xdr:rowOff>14880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6560"/>
          <a:ext cx="8382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44913</xdr:rowOff>
    </xdr:from>
    <xdr:to>
      <xdr:col>50</xdr:col>
      <xdr:colOff>114300</xdr:colOff>
      <xdr:row>36</xdr:row>
      <xdr:rowOff>14880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02763"/>
          <a:ext cx="889000" cy="4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44913</xdr:rowOff>
    </xdr:from>
    <xdr:to>
      <xdr:col>45</xdr:col>
      <xdr:colOff>177800</xdr:colOff>
      <xdr:row>36</xdr:row>
      <xdr:rowOff>41631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02763"/>
          <a:ext cx="889000" cy="5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41631</xdr:rowOff>
    </xdr:from>
    <xdr:to>
      <xdr:col>41</xdr:col>
      <xdr:colOff>50800</xdr:colOff>
      <xdr:row>37</xdr:row>
      <xdr:rowOff>7958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3831"/>
          <a:ext cx="8890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75010</xdr:rowOff>
    </xdr:from>
    <xdr:to>
      <xdr:col>55</xdr:col>
      <xdr:colOff>50800</xdr:colOff>
      <xdr:row>36</xdr:row>
      <xdr:rowOff>5160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135530</xdr:rowOff>
    </xdr:from>
    <xdr:to>
      <xdr:col>50</xdr:col>
      <xdr:colOff>165100</xdr:colOff>
      <xdr:row>36</xdr:row>
      <xdr:rowOff>65680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165563</xdr:rowOff>
    </xdr:from>
    <xdr:to>
      <xdr:col>46</xdr:col>
      <xdr:colOff>38100</xdr:colOff>
      <xdr:row>33</xdr:row>
      <xdr:rowOff>95713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86840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4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162281</xdr:rowOff>
    </xdr:from>
    <xdr:to>
      <xdr:col>41</xdr:col>
      <xdr:colOff>101600</xdr:colOff>
      <xdr:row>36</xdr:row>
      <xdr:rowOff>92431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83558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128608</xdr:rowOff>
    </xdr:from>
    <xdr:to>
      <xdr:col>36</xdr:col>
      <xdr:colOff>165100</xdr:colOff>
      <xdr:row>37</xdr:row>
      <xdr:rowOff>58758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49885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133958</xdr:rowOff>
    </xdr:from>
    <xdr:to>
      <xdr:col>55</xdr:col>
      <xdr:colOff>0</xdr:colOff>
      <xdr:row>58</xdr:row>
      <xdr:rowOff>134050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7805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11870</xdr:rowOff>
    </xdr:from>
    <xdr:to>
      <xdr:col>50</xdr:col>
      <xdr:colOff>114300</xdr:colOff>
      <xdr:row>58</xdr:row>
      <xdr:rowOff>133958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55970"/>
          <a:ext cx="889000" cy="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140098</xdr:rowOff>
    </xdr:from>
    <xdr:to>
      <xdr:col>45</xdr:col>
      <xdr:colOff>177800</xdr:colOff>
      <xdr:row>58</xdr:row>
      <xdr:rowOff>11870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41298"/>
          <a:ext cx="889000" cy="2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140098</xdr:rowOff>
    </xdr:from>
    <xdr:to>
      <xdr:col>41</xdr:col>
      <xdr:colOff>50800</xdr:colOff>
      <xdr:row>58</xdr:row>
      <xdr:rowOff>21934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41298"/>
          <a:ext cx="889000" cy="2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83250</xdr:rowOff>
    </xdr:from>
    <xdr:to>
      <xdr:col>55</xdr:col>
      <xdr:colOff>50800</xdr:colOff>
      <xdr:row>59</xdr:row>
      <xdr:rowOff>13400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83158</xdr:rowOff>
    </xdr:from>
    <xdr:to>
      <xdr:col>50</xdr:col>
      <xdr:colOff>165100</xdr:colOff>
      <xdr:row>59</xdr:row>
      <xdr:rowOff>13308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132520</xdr:rowOff>
    </xdr:from>
    <xdr:to>
      <xdr:col>46</xdr:col>
      <xdr:colOff>38100</xdr:colOff>
      <xdr:row>58</xdr:row>
      <xdr:rowOff>62670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79197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89298</xdr:rowOff>
    </xdr:from>
    <xdr:to>
      <xdr:col>41</xdr:col>
      <xdr:colOff>101600</xdr:colOff>
      <xdr:row>57</xdr:row>
      <xdr:rowOff>19448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35975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6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142584</xdr:rowOff>
    </xdr:from>
    <xdr:to>
      <xdr:col>36</xdr:col>
      <xdr:colOff>165100</xdr:colOff>
      <xdr:row>58</xdr:row>
      <xdr:rowOff>72734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89261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81032</xdr:rowOff>
    </xdr:from>
    <xdr:to>
      <xdr:col>55</xdr:col>
      <xdr:colOff>0</xdr:colOff>
      <xdr:row>77</xdr:row>
      <xdr:rowOff>97771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82682"/>
          <a:ext cx="8382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140953</xdr:rowOff>
    </xdr:from>
    <xdr:to>
      <xdr:col>50</xdr:col>
      <xdr:colOff>114300</xdr:colOff>
      <xdr:row>77</xdr:row>
      <xdr:rowOff>81032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99703"/>
          <a:ext cx="889000" cy="28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64011</xdr:rowOff>
    </xdr:from>
    <xdr:to>
      <xdr:col>45</xdr:col>
      <xdr:colOff>177800</xdr:colOff>
      <xdr:row>75</xdr:row>
      <xdr:rowOff>140953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408411"/>
          <a:ext cx="889000" cy="5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64011</xdr:rowOff>
    </xdr:from>
    <xdr:to>
      <xdr:col>41</xdr:col>
      <xdr:colOff>50800</xdr:colOff>
      <xdr:row>76</xdr:row>
      <xdr:rowOff>155528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408411"/>
          <a:ext cx="889000" cy="7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46971</xdr:rowOff>
    </xdr:from>
    <xdr:to>
      <xdr:col>55</xdr:col>
      <xdr:colOff>50800</xdr:colOff>
      <xdr:row>77</xdr:row>
      <xdr:rowOff>148571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69848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30232</xdr:rowOff>
    </xdr:from>
    <xdr:to>
      <xdr:col>50</xdr:col>
      <xdr:colOff>165100</xdr:colOff>
      <xdr:row>77</xdr:row>
      <xdr:rowOff>131832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148359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90153</xdr:rowOff>
    </xdr:from>
    <xdr:to>
      <xdr:col>46</xdr:col>
      <xdr:colOff>38100</xdr:colOff>
      <xdr:row>76</xdr:row>
      <xdr:rowOff>20303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36830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7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13211</xdr:rowOff>
    </xdr:from>
    <xdr:to>
      <xdr:col>41</xdr:col>
      <xdr:colOff>101600</xdr:colOff>
      <xdr:row>72</xdr:row>
      <xdr:rowOff>114811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3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131338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1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104728</xdr:rowOff>
    </xdr:from>
    <xdr:to>
      <xdr:col>36</xdr:col>
      <xdr:colOff>165100</xdr:colOff>
      <xdr:row>77</xdr:row>
      <xdr:rowOff>34878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11516</xdr:rowOff>
    </xdr:from>
    <xdr:to>
      <xdr:col>55</xdr:col>
      <xdr:colOff>0</xdr:colOff>
      <xdr:row>98</xdr:row>
      <xdr:rowOff>35613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3616"/>
          <a:ext cx="8382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35613</xdr:rowOff>
    </xdr:from>
    <xdr:to>
      <xdr:col>50</xdr:col>
      <xdr:colOff>114300</xdr:colOff>
      <xdr:row>98</xdr:row>
      <xdr:rowOff>65647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7713"/>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65647</xdr:rowOff>
    </xdr:from>
    <xdr:to>
      <xdr:col>45</xdr:col>
      <xdr:colOff>177800</xdr:colOff>
      <xdr:row>98</xdr:row>
      <xdr:rowOff>67252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747"/>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50980</xdr:rowOff>
    </xdr:from>
    <xdr:to>
      <xdr:col>41</xdr:col>
      <xdr:colOff>50800</xdr:colOff>
      <xdr:row>98</xdr:row>
      <xdr:rowOff>67252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3080"/>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132166</xdr:rowOff>
    </xdr:from>
    <xdr:to>
      <xdr:col>55</xdr:col>
      <xdr:colOff>50800</xdr:colOff>
      <xdr:row>98</xdr:row>
      <xdr:rowOff>62316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156263</xdr:rowOff>
    </xdr:from>
    <xdr:to>
      <xdr:col>50</xdr:col>
      <xdr:colOff>165100</xdr:colOff>
      <xdr:row>98</xdr:row>
      <xdr:rowOff>86413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14847</xdr:rowOff>
    </xdr:from>
    <xdr:to>
      <xdr:col>46</xdr:col>
      <xdr:colOff>38100</xdr:colOff>
      <xdr:row>98</xdr:row>
      <xdr:rowOff>116447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16452</xdr:rowOff>
    </xdr:from>
    <xdr:to>
      <xdr:col>41</xdr:col>
      <xdr:colOff>101600</xdr:colOff>
      <xdr:row>98</xdr:row>
      <xdr:rowOff>118052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xdr:rowOff>
    </xdr:from>
    <xdr:to>
      <xdr:col>36</xdr:col>
      <xdr:colOff>165100</xdr:colOff>
      <xdr:row>98</xdr:row>
      <xdr:rowOff>101780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112688</xdr:rowOff>
    </xdr:from>
    <xdr:to>
      <xdr:col>85</xdr:col>
      <xdr:colOff>127000</xdr:colOff>
      <xdr:row>38</xdr:row>
      <xdr:rowOff>128005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7788"/>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128005</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310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90112</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5212"/>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52137</xdr:rowOff>
    </xdr:from>
    <xdr:to>
      <xdr:col>71</xdr:col>
      <xdr:colOff>177800</xdr:colOff>
      <xdr:row>38</xdr:row>
      <xdr:rowOff>90112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67237"/>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61888</xdr:rowOff>
    </xdr:from>
    <xdr:to>
      <xdr:col>85</xdr:col>
      <xdr:colOff>177800</xdr:colOff>
      <xdr:row>38</xdr:row>
      <xdr:rowOff>163488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148265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77205</xdr:rowOff>
    </xdr:from>
    <xdr:to>
      <xdr:col>81</xdr:col>
      <xdr:colOff>101600</xdr:colOff>
      <xdr:row>39</xdr:row>
      <xdr:rowOff>7355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169932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39312</xdr:rowOff>
    </xdr:from>
    <xdr:to>
      <xdr:col>72</xdr:col>
      <xdr:colOff>38100</xdr:colOff>
      <xdr:row>38</xdr:row>
      <xdr:rowOff>140912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132039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xdr:rowOff>
    </xdr:from>
    <xdr:to>
      <xdr:col>67</xdr:col>
      <xdr:colOff>101600</xdr:colOff>
      <xdr:row>38</xdr:row>
      <xdr:rowOff>102937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94064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0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41599</xdr:rowOff>
    </xdr:from>
    <xdr:to>
      <xdr:col>85</xdr:col>
      <xdr:colOff>127000</xdr:colOff>
      <xdr:row>77</xdr:row>
      <xdr:rowOff>59987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3249"/>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59987</xdr:rowOff>
    </xdr:from>
    <xdr:to>
      <xdr:col>81</xdr:col>
      <xdr:colOff>50800</xdr:colOff>
      <xdr:row>77</xdr:row>
      <xdr:rowOff>75957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1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75957</xdr:rowOff>
    </xdr:from>
    <xdr:to>
      <xdr:col>76</xdr:col>
      <xdr:colOff>114300</xdr:colOff>
      <xdr:row>77</xdr:row>
      <xdr:rowOff>104189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7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104189</xdr:rowOff>
    </xdr:from>
    <xdr:to>
      <xdr:col>71</xdr:col>
      <xdr:colOff>177800</xdr:colOff>
      <xdr:row>77</xdr:row>
      <xdr:rowOff>117819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05839"/>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162249</xdr:rowOff>
    </xdr:from>
    <xdr:to>
      <xdr:col>85</xdr:col>
      <xdr:colOff>177800</xdr:colOff>
      <xdr:row>77</xdr:row>
      <xdr:rowOff>92399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140676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9187</xdr:rowOff>
    </xdr:from>
    <xdr:to>
      <xdr:col>81</xdr:col>
      <xdr:colOff>101600</xdr:colOff>
      <xdr:row>77</xdr:row>
      <xdr:rowOff>110787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101914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25157</xdr:rowOff>
    </xdr:from>
    <xdr:to>
      <xdr:col>76</xdr:col>
      <xdr:colOff>165100</xdr:colOff>
      <xdr:row>77</xdr:row>
      <xdr:rowOff>126757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117884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53389</xdr:rowOff>
    </xdr:from>
    <xdr:to>
      <xdr:col>72</xdr:col>
      <xdr:colOff>38100</xdr:colOff>
      <xdr:row>77</xdr:row>
      <xdr:rowOff>154989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67019</xdr:rowOff>
    </xdr:from>
    <xdr:to>
      <xdr:col>67</xdr:col>
      <xdr:colOff>101600</xdr:colOff>
      <xdr:row>77</xdr:row>
      <xdr:rowOff>168619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159746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15266</xdr:rowOff>
    </xdr:from>
    <xdr:to>
      <xdr:col>85</xdr:col>
      <xdr:colOff>127000</xdr:colOff>
      <xdr:row>99</xdr:row>
      <xdr:rowOff>25033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8816"/>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15266</xdr:rowOff>
    </xdr:from>
    <xdr:to>
      <xdr:col>81</xdr:col>
      <xdr:colOff>50800</xdr:colOff>
      <xdr:row>99</xdr:row>
      <xdr:rowOff>63812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8816"/>
          <a:ext cx="889000" cy="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62178</xdr:rowOff>
    </xdr:from>
    <xdr:to>
      <xdr:col>76</xdr:col>
      <xdr:colOff>114300</xdr:colOff>
      <xdr:row>99</xdr:row>
      <xdr:rowOff>63812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357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62178</xdr:rowOff>
    </xdr:from>
    <xdr:to>
      <xdr:col>71</xdr:col>
      <xdr:colOff>177800</xdr:colOff>
      <xdr:row>99</xdr:row>
      <xdr:rowOff>76822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572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145683</xdr:rowOff>
    </xdr:from>
    <xdr:to>
      <xdr:col>85</xdr:col>
      <xdr:colOff>177800</xdr:colOff>
      <xdr:row>99</xdr:row>
      <xdr:rowOff>75833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135916</xdr:rowOff>
    </xdr:from>
    <xdr:to>
      <xdr:col>81</xdr:col>
      <xdr:colOff>101600</xdr:colOff>
      <xdr:row>99</xdr:row>
      <xdr:rowOff>66066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57193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13012</xdr:rowOff>
    </xdr:from>
    <xdr:to>
      <xdr:col>76</xdr:col>
      <xdr:colOff>165100</xdr:colOff>
      <xdr:row>99</xdr:row>
      <xdr:rowOff>114612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105739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11378</xdr:rowOff>
    </xdr:from>
    <xdr:to>
      <xdr:col>72</xdr:col>
      <xdr:colOff>38100</xdr:colOff>
      <xdr:row>99</xdr:row>
      <xdr:rowOff>112978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104105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26022</xdr:rowOff>
    </xdr:from>
    <xdr:to>
      <xdr:col>67</xdr:col>
      <xdr:colOff>101600</xdr:colOff>
      <xdr:row>99</xdr:row>
      <xdr:rowOff>127622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118749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98552</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4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47752</xdr:rowOff>
    </xdr:from>
    <xdr:to>
      <xdr:col>116</xdr:col>
      <xdr:colOff>114300</xdr:colOff>
      <xdr:row>59</xdr:row>
      <xdr:rowOff>149352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134129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47720</xdr:rowOff>
    </xdr:from>
    <xdr:to>
      <xdr:col>98</xdr:col>
      <xdr:colOff>38100</xdr:colOff>
      <xdr:row>59</xdr:row>
      <xdr:rowOff>149320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140447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58782</xdr:rowOff>
    </xdr:from>
    <xdr:to>
      <xdr:col>116</xdr:col>
      <xdr:colOff>63500</xdr:colOff>
      <xdr:row>77</xdr:row>
      <xdr:rowOff>62624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0432"/>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62624</xdr:rowOff>
    </xdr:from>
    <xdr:to>
      <xdr:col>111</xdr:col>
      <xdr:colOff>177800</xdr:colOff>
      <xdr:row>77</xdr:row>
      <xdr:rowOff>90520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274"/>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90520</xdr:rowOff>
    </xdr:from>
    <xdr:to>
      <xdr:col>107</xdr:col>
      <xdr:colOff>50800</xdr:colOff>
      <xdr:row>77</xdr:row>
      <xdr:rowOff>93743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9217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95366</xdr:rowOff>
    </xdr:from>
    <xdr:to>
      <xdr:col>102</xdr:col>
      <xdr:colOff>114300</xdr:colOff>
      <xdr:row>77</xdr:row>
      <xdr:rowOff>93743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25566"/>
          <a:ext cx="8890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7982</xdr:rowOff>
    </xdr:from>
    <xdr:to>
      <xdr:col>116</xdr:col>
      <xdr:colOff>114300</xdr:colOff>
      <xdr:row>77</xdr:row>
      <xdr:rowOff>109582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94359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11824</xdr:rowOff>
    </xdr:from>
    <xdr:to>
      <xdr:col>112</xdr:col>
      <xdr:colOff>38100</xdr:colOff>
      <xdr:row>77</xdr:row>
      <xdr:rowOff>113424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104551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39720</xdr:rowOff>
    </xdr:from>
    <xdr:to>
      <xdr:col>107</xdr:col>
      <xdr:colOff>101600</xdr:colOff>
      <xdr:row>77</xdr:row>
      <xdr:rowOff>141320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132447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42943</xdr:rowOff>
    </xdr:from>
    <xdr:to>
      <xdr:col>102</xdr:col>
      <xdr:colOff>165100</xdr:colOff>
      <xdr:row>77</xdr:row>
      <xdr:rowOff>144543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44566</xdr:rowOff>
    </xdr:from>
    <xdr:to>
      <xdr:col>98</xdr:col>
      <xdr:colOff>38100</xdr:colOff>
      <xdr:row>76</xdr:row>
      <xdr:rowOff>146166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137293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616,109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131,060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83,460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46,671</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3,661</a:t>
          </a:r>
          <a:r>
            <a:rPr kumimoji="1" lang="ja-JP" altLang="en-US" sz="1300">
              <a:latin typeface="ＭＳ Ｐゴシック" panose="020B0600070205080204" pitchFamily="50" charset="-128"/>
              <a:ea typeface="ＭＳ Ｐゴシック" panose="020B0600070205080204" pitchFamily="50" charset="-128"/>
            </a:rPr>
            <a:t>円減少しているが主要幹線道路整備の整備が継続していることから類似団体平均を上回っている。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58,957</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円となっており、類似団体平均は下回っているが、新庁舎建設や主要幹線道路整備に伴い増加している。普通建設事業費（うち新規整備）も増加していることから、今後も増加すると見込んでいる。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主要幹線道路整備に加え公共施設の更新整備が控えており、これまで以上に厳しい財政運営となる見通しであることから、普通建設事業費の事業内容などの精査や事業の取捨選択を徹底していくことで、コスト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132080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2978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144163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3283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98552</xdr:rowOff>
    </xdr:from>
    <xdr:to>
      <xdr:col>15</xdr:col>
      <xdr:colOff>50800</xdr:colOff>
      <xdr:row>35</xdr:row>
      <xdr:rowOff>144163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99302"/>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98552</xdr:rowOff>
    </xdr:from>
    <xdr:to>
      <xdr:col>10</xdr:col>
      <xdr:colOff>114300</xdr:colOff>
      <xdr:row>35</xdr:row>
      <xdr:rowOff>119888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9930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56659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93363</xdr:rowOff>
    </xdr:from>
    <xdr:to>
      <xdr:col>15</xdr:col>
      <xdr:colOff>101600</xdr:colOff>
      <xdr:row>36</xdr:row>
      <xdr:rowOff>23513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69088</xdr:rowOff>
    </xdr:from>
    <xdr:to>
      <xdr:col>6</xdr:col>
      <xdr:colOff>38100</xdr:colOff>
      <xdr:row>35</xdr:row>
      <xdr:rowOff>170688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161815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113481</xdr:rowOff>
    </xdr:from>
    <xdr:to>
      <xdr:col>24</xdr:col>
      <xdr:colOff>63500</xdr:colOff>
      <xdr:row>58</xdr:row>
      <xdr:rowOff>117216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7581"/>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31355</xdr:rowOff>
    </xdr:from>
    <xdr:to>
      <xdr:col>19</xdr:col>
      <xdr:colOff>177800</xdr:colOff>
      <xdr:row>58</xdr:row>
      <xdr:rowOff>117216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5455"/>
          <a:ext cx="8890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7720</xdr:rowOff>
    </xdr:from>
    <xdr:to>
      <xdr:col>15</xdr:col>
      <xdr:colOff>50800</xdr:colOff>
      <xdr:row>58</xdr:row>
      <xdr:rowOff>31355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1820"/>
          <a:ext cx="889000" cy="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7720</xdr:rowOff>
    </xdr:from>
    <xdr:to>
      <xdr:col>10</xdr:col>
      <xdr:colOff>114300</xdr:colOff>
      <xdr:row>58</xdr:row>
      <xdr:rowOff>130335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1820"/>
          <a:ext cx="889000" cy="1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62681</xdr:rowOff>
    </xdr:from>
    <xdr:to>
      <xdr:col>24</xdr:col>
      <xdr:colOff>114300</xdr:colOff>
      <xdr:row>58</xdr:row>
      <xdr:rowOff>164281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66416</xdr:rowOff>
    </xdr:from>
    <xdr:to>
      <xdr:col>20</xdr:col>
      <xdr:colOff>38100</xdr:colOff>
      <xdr:row>58</xdr:row>
      <xdr:rowOff>168016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152005</xdr:rowOff>
    </xdr:from>
    <xdr:to>
      <xdr:col>15</xdr:col>
      <xdr:colOff>101600</xdr:colOff>
      <xdr:row>58</xdr:row>
      <xdr:rowOff>82155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73282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128370</xdr:rowOff>
    </xdr:from>
    <xdr:to>
      <xdr:col>10</xdr:col>
      <xdr:colOff>165100</xdr:colOff>
      <xdr:row>58</xdr:row>
      <xdr:rowOff>58520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75047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7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79535</xdr:rowOff>
    </xdr:from>
    <xdr:to>
      <xdr:col>6</xdr:col>
      <xdr:colOff>38100</xdr:colOff>
      <xdr:row>59</xdr:row>
      <xdr:rowOff>9685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812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72499</xdr:rowOff>
    </xdr:from>
    <xdr:to>
      <xdr:col>24</xdr:col>
      <xdr:colOff>63500</xdr:colOff>
      <xdr:row>76</xdr:row>
      <xdr:rowOff>163719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2699"/>
          <a:ext cx="8382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72499</xdr:rowOff>
    </xdr:from>
    <xdr:to>
      <xdr:col>19</xdr:col>
      <xdr:colOff>177800</xdr:colOff>
      <xdr:row>77</xdr:row>
      <xdr:rowOff>87655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2699"/>
          <a:ext cx="889000" cy="1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87655</xdr:rowOff>
    </xdr:from>
    <xdr:to>
      <xdr:col>15</xdr:col>
      <xdr:colOff>50800</xdr:colOff>
      <xdr:row>77</xdr:row>
      <xdr:rowOff>134169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9305"/>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134169</xdr:rowOff>
    </xdr:from>
    <xdr:to>
      <xdr:col>10</xdr:col>
      <xdr:colOff>114300</xdr:colOff>
      <xdr:row>77</xdr:row>
      <xdr:rowOff>150809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5819"/>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112919</xdr:rowOff>
    </xdr:from>
    <xdr:to>
      <xdr:col>24</xdr:col>
      <xdr:colOff>114300</xdr:colOff>
      <xdr:row>77</xdr:row>
      <xdr:rowOff>43069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91346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21699</xdr:rowOff>
    </xdr:from>
    <xdr:to>
      <xdr:col>20</xdr:col>
      <xdr:colOff>38100</xdr:colOff>
      <xdr:row>76</xdr:row>
      <xdr:rowOff>123299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36855</xdr:rowOff>
    </xdr:from>
    <xdr:to>
      <xdr:col>15</xdr:col>
      <xdr:colOff>101600</xdr:colOff>
      <xdr:row>77</xdr:row>
      <xdr:rowOff>138455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129582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83369</xdr:rowOff>
    </xdr:from>
    <xdr:to>
      <xdr:col>10</xdr:col>
      <xdr:colOff>165100</xdr:colOff>
      <xdr:row>78</xdr:row>
      <xdr:rowOff>13519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100009</xdr:rowOff>
    </xdr:from>
    <xdr:to>
      <xdr:col>6</xdr:col>
      <xdr:colOff>38100</xdr:colOff>
      <xdr:row>78</xdr:row>
      <xdr:rowOff>30159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21286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33409</xdr:rowOff>
    </xdr:from>
    <xdr:to>
      <xdr:col>24</xdr:col>
      <xdr:colOff>63500</xdr:colOff>
      <xdr:row>97</xdr:row>
      <xdr:rowOff>65252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4059"/>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112131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5902"/>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112131</xdr:rowOff>
    </xdr:from>
    <xdr:to>
      <xdr:col>15</xdr:col>
      <xdr:colOff>50800</xdr:colOff>
      <xdr:row>97</xdr:row>
      <xdr:rowOff>119301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2781"/>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119301</xdr:rowOff>
    </xdr:from>
    <xdr:to>
      <xdr:col>10</xdr:col>
      <xdr:colOff>114300</xdr:colOff>
      <xdr:row>97</xdr:row>
      <xdr:rowOff>123340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995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154059</xdr:rowOff>
    </xdr:from>
    <xdr:to>
      <xdr:col>24</xdr:col>
      <xdr:colOff>114300</xdr:colOff>
      <xdr:row>97</xdr:row>
      <xdr:rowOff>84209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14452</xdr:rowOff>
    </xdr:from>
    <xdr:to>
      <xdr:col>20</xdr:col>
      <xdr:colOff>38100</xdr:colOff>
      <xdr:row>97</xdr:row>
      <xdr:rowOff>116052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107179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61331</xdr:rowOff>
    </xdr:from>
    <xdr:to>
      <xdr:col>15</xdr:col>
      <xdr:colOff>101600</xdr:colOff>
      <xdr:row>97</xdr:row>
      <xdr:rowOff>162931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68501</xdr:rowOff>
    </xdr:from>
    <xdr:to>
      <xdr:col>10</xdr:col>
      <xdr:colOff>165100</xdr:colOff>
      <xdr:row>97</xdr:row>
      <xdr:rowOff>170101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72540</xdr:rowOff>
    </xdr:from>
    <xdr:to>
      <xdr:col>6</xdr:col>
      <xdr:colOff>38100</xdr:colOff>
      <xdr:row>98</xdr:row>
      <xdr:rowOff>2690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99009</xdr:rowOff>
    </xdr:from>
    <xdr:to>
      <xdr:col>55</xdr:col>
      <xdr:colOff>0</xdr:colOff>
      <xdr:row>38</xdr:row>
      <xdr:rowOff>119126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1410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99009</xdr:rowOff>
    </xdr:from>
    <xdr:to>
      <xdr:col>50</xdr:col>
      <xdr:colOff>114300</xdr:colOff>
      <xdr:row>38</xdr:row>
      <xdr:rowOff>119583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41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67463</xdr:rowOff>
    </xdr:from>
    <xdr:to>
      <xdr:col>45</xdr:col>
      <xdr:colOff>177800</xdr:colOff>
      <xdr:row>38</xdr:row>
      <xdr:rowOff>119583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25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2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68326</xdr:rowOff>
    </xdr:from>
    <xdr:to>
      <xdr:col>55</xdr:col>
      <xdr:colOff>50800</xdr:colOff>
      <xdr:row>38</xdr:row>
      <xdr:rowOff>169926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154703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8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48209</xdr:rowOff>
    </xdr:from>
    <xdr:to>
      <xdr:col>50</xdr:col>
      <xdr:colOff>165100</xdr:colOff>
      <xdr:row>38</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140936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68783</xdr:rowOff>
    </xdr:from>
    <xdr:to>
      <xdr:col>46</xdr:col>
      <xdr:colOff>38100</xdr:colOff>
      <xdr:row>38</xdr:row>
      <xdr:rowOff>170383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161510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16663</xdr:rowOff>
    </xdr:from>
    <xdr:to>
      <xdr:col>41</xdr:col>
      <xdr:colOff>101600</xdr:colOff>
      <xdr:row>38</xdr:row>
      <xdr:rowOff>118263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129588</xdr:rowOff>
    </xdr:from>
    <xdr:to>
      <xdr:col>55</xdr:col>
      <xdr:colOff>0</xdr:colOff>
      <xdr:row>58</xdr:row>
      <xdr:rowOff>153599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3688"/>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119076</xdr:rowOff>
    </xdr:from>
    <xdr:to>
      <xdr:col>50</xdr:col>
      <xdr:colOff>114300</xdr:colOff>
      <xdr:row>58</xdr:row>
      <xdr:rowOff>129588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3176"/>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119076</xdr:rowOff>
    </xdr:from>
    <xdr:to>
      <xdr:col>45</xdr:col>
      <xdr:colOff>177800</xdr:colOff>
      <xdr:row>58</xdr:row>
      <xdr:rowOff>145571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317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120242</xdr:rowOff>
    </xdr:from>
    <xdr:to>
      <xdr:col>41</xdr:col>
      <xdr:colOff>50800</xdr:colOff>
      <xdr:row>58</xdr:row>
      <xdr:rowOff>145571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434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102799</xdr:rowOff>
    </xdr:from>
    <xdr:to>
      <xdr:col>55</xdr:col>
      <xdr:colOff>50800</xdr:colOff>
      <xdr:row>59</xdr:row>
      <xdr:rowOff>32949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78788</xdr:rowOff>
    </xdr:from>
    <xdr:to>
      <xdr:col>50</xdr:col>
      <xdr:colOff>165100</xdr:colOff>
      <xdr:row>59</xdr:row>
      <xdr:rowOff>8938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68276</xdr:rowOff>
    </xdr:from>
    <xdr:to>
      <xdr:col>46</xdr:col>
      <xdr:colOff>38100</xdr:colOff>
      <xdr:row>58</xdr:row>
      <xdr:rowOff>169876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161003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94771</xdr:rowOff>
    </xdr:from>
    <xdr:to>
      <xdr:col>41</xdr:col>
      <xdr:colOff>101600</xdr:colOff>
      <xdr:row>59</xdr:row>
      <xdr:rowOff>24921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16048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69442</xdr:rowOff>
    </xdr:from>
    <xdr:to>
      <xdr:col>36</xdr:col>
      <xdr:colOff>165100</xdr:colOff>
      <xdr:row>58</xdr:row>
      <xdr:rowOff>171042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162169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2138</xdr:rowOff>
    </xdr:from>
    <xdr:to>
      <xdr:col>55</xdr:col>
      <xdr:colOff>0</xdr:colOff>
      <xdr:row>79</xdr:row>
      <xdr:rowOff>12554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6688"/>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154482</xdr:rowOff>
    </xdr:from>
    <xdr:to>
      <xdr:col>50</xdr:col>
      <xdr:colOff>114300</xdr:colOff>
      <xdr:row>79</xdr:row>
      <xdr:rowOff>2138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758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147320</xdr:rowOff>
    </xdr:from>
    <xdr:to>
      <xdr:col>45</xdr:col>
      <xdr:colOff>177800</xdr:colOff>
      <xdr:row>78</xdr:row>
      <xdr:rowOff>154482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042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147320</xdr:rowOff>
    </xdr:from>
    <xdr:to>
      <xdr:col>41</xdr:col>
      <xdr:colOff>50800</xdr:colOff>
      <xdr:row>78</xdr:row>
      <xdr:rowOff>151620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0420"/>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133204</xdr:rowOff>
    </xdr:from>
    <xdr:to>
      <xdr:col>55</xdr:col>
      <xdr:colOff>50800</xdr:colOff>
      <xdr:row>79</xdr:row>
      <xdr:rowOff>63354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48131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122788</xdr:rowOff>
    </xdr:from>
    <xdr:to>
      <xdr:col>50</xdr:col>
      <xdr:colOff>165100</xdr:colOff>
      <xdr:row>79</xdr:row>
      <xdr:rowOff>52938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103682</xdr:rowOff>
    </xdr:from>
    <xdr:to>
      <xdr:col>46</xdr:col>
      <xdr:colOff>38100</xdr:colOff>
      <xdr:row>79</xdr:row>
      <xdr:rowOff>33832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96520</xdr:rowOff>
    </xdr:from>
    <xdr:to>
      <xdr:col>41</xdr:col>
      <xdr:colOff>101600</xdr:colOff>
      <xdr:row>79</xdr:row>
      <xdr:rowOff>26670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100820</xdr:rowOff>
    </xdr:from>
    <xdr:to>
      <xdr:col>36</xdr:col>
      <xdr:colOff>165100</xdr:colOff>
      <xdr:row>79</xdr:row>
      <xdr:rowOff>30970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24368</xdr:rowOff>
    </xdr:from>
    <xdr:to>
      <xdr:col>55</xdr:col>
      <xdr:colOff>0</xdr:colOff>
      <xdr:row>97</xdr:row>
      <xdr:rowOff>42053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55018"/>
          <a:ext cx="8382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117453</xdr:rowOff>
    </xdr:from>
    <xdr:to>
      <xdr:col>50</xdr:col>
      <xdr:colOff>114300</xdr:colOff>
      <xdr:row>97</xdr:row>
      <xdr:rowOff>24368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6653"/>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106318</xdr:rowOff>
    </xdr:from>
    <xdr:to>
      <xdr:col>45</xdr:col>
      <xdr:colOff>177800</xdr:colOff>
      <xdr:row>96</xdr:row>
      <xdr:rowOff>117453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65518"/>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103372</xdr:rowOff>
    </xdr:from>
    <xdr:to>
      <xdr:col>41</xdr:col>
      <xdr:colOff>50800</xdr:colOff>
      <xdr:row>96</xdr:row>
      <xdr:rowOff>106318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62572"/>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162703</xdr:rowOff>
    </xdr:from>
    <xdr:to>
      <xdr:col>55</xdr:col>
      <xdr:colOff>50800</xdr:colOff>
      <xdr:row>97</xdr:row>
      <xdr:rowOff>92853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145018</xdr:rowOff>
    </xdr:from>
    <xdr:to>
      <xdr:col>50</xdr:col>
      <xdr:colOff>165100</xdr:colOff>
      <xdr:row>97</xdr:row>
      <xdr:rowOff>75168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91695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66653</xdr:rowOff>
    </xdr:from>
    <xdr:to>
      <xdr:col>46</xdr:col>
      <xdr:colOff>38100</xdr:colOff>
      <xdr:row>96</xdr:row>
      <xdr:rowOff>168253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13330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55518</xdr:rowOff>
    </xdr:from>
    <xdr:to>
      <xdr:col>41</xdr:col>
      <xdr:colOff>101600</xdr:colOff>
      <xdr:row>96</xdr:row>
      <xdr:rowOff>157118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2195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28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52572</xdr:rowOff>
    </xdr:from>
    <xdr:to>
      <xdr:col>36</xdr:col>
      <xdr:colOff>165100</xdr:colOff>
      <xdr:row>96</xdr:row>
      <xdr:rowOff>154172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170699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8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132796</xdr:rowOff>
    </xdr:from>
    <xdr:to>
      <xdr:col>85</xdr:col>
      <xdr:colOff>127000</xdr:colOff>
      <xdr:row>38</xdr:row>
      <xdr:rowOff>21171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04996"/>
          <a:ext cx="838200" cy="2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xdr:rowOff>
    </xdr:from>
    <xdr:to>
      <xdr:col>81</xdr:col>
      <xdr:colOff>50800</xdr:colOff>
      <xdr:row>38</xdr:row>
      <xdr:rowOff>21171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6291"/>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168412</xdr:rowOff>
    </xdr:from>
    <xdr:to>
      <xdr:col>76</xdr:col>
      <xdr:colOff>114300</xdr:colOff>
      <xdr:row>38</xdr:row>
      <xdr:rowOff>1191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206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168412</xdr:rowOff>
    </xdr:from>
    <xdr:to>
      <xdr:col>71</xdr:col>
      <xdr:colOff>177800</xdr:colOff>
      <xdr:row>38</xdr:row>
      <xdr:rowOff>19251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206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81996</xdr:rowOff>
    </xdr:from>
    <xdr:to>
      <xdr:col>85</xdr:col>
      <xdr:colOff>177800</xdr:colOff>
      <xdr:row>37</xdr:row>
      <xdr:rowOff>12146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104873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141821</xdr:rowOff>
    </xdr:from>
    <xdr:to>
      <xdr:col>81</xdr:col>
      <xdr:colOff>101600</xdr:colOff>
      <xdr:row>38</xdr:row>
      <xdr:rowOff>71971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63098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121841</xdr:rowOff>
    </xdr:from>
    <xdr:to>
      <xdr:col>76</xdr:col>
      <xdr:colOff>165100</xdr:colOff>
      <xdr:row>38</xdr:row>
      <xdr:rowOff>51991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117612</xdr:rowOff>
    </xdr:from>
    <xdr:to>
      <xdr:col>72</xdr:col>
      <xdr:colOff>38100</xdr:colOff>
      <xdr:row>38</xdr:row>
      <xdr:rowOff>47762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38889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139901</xdr:rowOff>
    </xdr:from>
    <xdr:to>
      <xdr:col>67</xdr:col>
      <xdr:colOff>101600</xdr:colOff>
      <xdr:row>38</xdr:row>
      <xdr:rowOff>70051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61178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166460</xdr:rowOff>
    </xdr:from>
    <xdr:to>
      <xdr:col>85</xdr:col>
      <xdr:colOff>127000</xdr:colOff>
      <xdr:row>57</xdr:row>
      <xdr:rowOff>168935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39110"/>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151535</xdr:rowOff>
    </xdr:from>
    <xdr:to>
      <xdr:col>81</xdr:col>
      <xdr:colOff>50800</xdr:colOff>
      <xdr:row>57</xdr:row>
      <xdr:rowOff>166460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418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151535</xdr:rowOff>
    </xdr:from>
    <xdr:to>
      <xdr:col>76</xdr:col>
      <xdr:colOff>114300</xdr:colOff>
      <xdr:row>58</xdr:row>
      <xdr:rowOff>11816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4185"/>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3143</xdr:rowOff>
    </xdr:from>
    <xdr:to>
      <xdr:col>71</xdr:col>
      <xdr:colOff>177800</xdr:colOff>
      <xdr:row>58</xdr:row>
      <xdr:rowOff>11816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243"/>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118135</xdr:rowOff>
    </xdr:from>
    <xdr:to>
      <xdr:col>85</xdr:col>
      <xdr:colOff>177800</xdr:colOff>
      <xdr:row>58</xdr:row>
      <xdr:rowOff>48285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33062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115660</xdr:rowOff>
    </xdr:from>
    <xdr:to>
      <xdr:col>81</xdr:col>
      <xdr:colOff>101600</xdr:colOff>
      <xdr:row>58</xdr:row>
      <xdr:rowOff>45810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36937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100735</xdr:rowOff>
    </xdr:from>
    <xdr:to>
      <xdr:col>76</xdr:col>
      <xdr:colOff>165100</xdr:colOff>
      <xdr:row>58</xdr:row>
      <xdr:rowOff>30885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22012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132466</xdr:rowOff>
    </xdr:from>
    <xdr:to>
      <xdr:col>72</xdr:col>
      <xdr:colOff>38100</xdr:colOff>
      <xdr:row>58</xdr:row>
      <xdr:rowOff>62616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53743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123793</xdr:rowOff>
    </xdr:from>
    <xdr:to>
      <xdr:col>67</xdr:col>
      <xdr:colOff>101600</xdr:colOff>
      <xdr:row>58</xdr:row>
      <xdr:rowOff>53943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45070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112689</xdr:rowOff>
    </xdr:from>
    <xdr:to>
      <xdr:col>85</xdr:col>
      <xdr:colOff>127000</xdr:colOff>
      <xdr:row>78</xdr:row>
      <xdr:rowOff>128005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8578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128005</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110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90112</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3212"/>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52136</xdr:rowOff>
    </xdr:from>
    <xdr:to>
      <xdr:col>71</xdr:col>
      <xdr:colOff>177800</xdr:colOff>
      <xdr:row>78</xdr:row>
      <xdr:rowOff>90112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25236"/>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61889</xdr:rowOff>
    </xdr:from>
    <xdr:to>
      <xdr:col>85</xdr:col>
      <xdr:colOff>177800</xdr:colOff>
      <xdr:row>78</xdr:row>
      <xdr:rowOff>163489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148266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77205</xdr:rowOff>
    </xdr:from>
    <xdr:to>
      <xdr:col>81</xdr:col>
      <xdr:colOff>101600</xdr:colOff>
      <xdr:row>79</xdr:row>
      <xdr:rowOff>7355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169932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39312</xdr:rowOff>
    </xdr:from>
    <xdr:to>
      <xdr:col>72</xdr:col>
      <xdr:colOff>38100</xdr:colOff>
      <xdr:row>78</xdr:row>
      <xdr:rowOff>140912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132039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xdr:rowOff>
    </xdr:from>
    <xdr:to>
      <xdr:col>67</xdr:col>
      <xdr:colOff>101600</xdr:colOff>
      <xdr:row>78</xdr:row>
      <xdr:rowOff>102936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41599</xdr:rowOff>
    </xdr:from>
    <xdr:to>
      <xdr:col>85</xdr:col>
      <xdr:colOff>127000</xdr:colOff>
      <xdr:row>97</xdr:row>
      <xdr:rowOff>59987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2249"/>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59987</xdr:rowOff>
    </xdr:from>
    <xdr:to>
      <xdr:col>81</xdr:col>
      <xdr:colOff>50800</xdr:colOff>
      <xdr:row>97</xdr:row>
      <xdr:rowOff>75957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0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75957</xdr:rowOff>
    </xdr:from>
    <xdr:to>
      <xdr:col>76</xdr:col>
      <xdr:colOff>114300</xdr:colOff>
      <xdr:row>97</xdr:row>
      <xdr:rowOff>104189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06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104189</xdr:rowOff>
    </xdr:from>
    <xdr:to>
      <xdr:col>71</xdr:col>
      <xdr:colOff>177800</xdr:colOff>
      <xdr:row>97</xdr:row>
      <xdr:rowOff>117819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4839"/>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162249</xdr:rowOff>
    </xdr:from>
    <xdr:to>
      <xdr:col>85</xdr:col>
      <xdr:colOff>177800</xdr:colOff>
      <xdr:row>97</xdr:row>
      <xdr:rowOff>92399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9187</xdr:rowOff>
    </xdr:from>
    <xdr:to>
      <xdr:col>81</xdr:col>
      <xdr:colOff>101600</xdr:colOff>
      <xdr:row>97</xdr:row>
      <xdr:rowOff>110787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101914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25157</xdr:rowOff>
    </xdr:from>
    <xdr:to>
      <xdr:col>76</xdr:col>
      <xdr:colOff>165100</xdr:colOff>
      <xdr:row>97</xdr:row>
      <xdr:rowOff>126757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117884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53389</xdr:rowOff>
    </xdr:from>
    <xdr:to>
      <xdr:col>72</xdr:col>
      <xdr:colOff>38100</xdr:colOff>
      <xdr:row>97</xdr:row>
      <xdr:rowOff>154989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67019</xdr:rowOff>
    </xdr:from>
    <xdr:to>
      <xdr:col>67</xdr:col>
      <xdr:colOff>101600</xdr:colOff>
      <xdr:row>97</xdr:row>
      <xdr:rowOff>168619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90,629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円となっており、類似団体平均を上回っている。これは主に都市公園整備や主要幹線道路整備によるものである。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35,302</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10,117</a:t>
          </a:r>
          <a:r>
            <a:rPr kumimoji="1" lang="ja-JP" altLang="en-US" sz="1300">
              <a:latin typeface="ＭＳ Ｐゴシック" panose="020B0600070205080204" pitchFamily="50" charset="-128"/>
              <a:ea typeface="ＭＳ Ｐゴシック" panose="020B0600070205080204" pitchFamily="50" charset="-128"/>
            </a:rPr>
            <a:t>円増加し、類似平均団体を上回っている。これは主に消防指令システムと消防自動車の更新によるものである。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歳出において主要幹線道路整備等への積極的な投資を行いつつも、既存事業の見直しや経費の縮減に取り組み、歳入においては町税が大幅に増加したことから、実質単年度収支は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主要幹線道路など町の将来に向けた基盤整備を積極的に推進しており、基金の取り崩しが常態化していたが、実質単年度収支が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年連続黒字になったことから、財政調整基金を積立てることができた。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今後も更なる行財政改革の取組を推進し、国・府の動向や経済状況を注視しつつ、中長期的な視野に立った計画的かつ健全な財政運営に努めていく必要があると考えている。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一般会計を含むすべての会計において黒字となった。また、水道事業会計をはじめとする公営企業会計も資金不足がないため、連結でも黒字となった。</a:t>
          </a: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主要幹線道路や下水道設備の整備など大型公共事業を実施していることから、実質公債費比率の分子が増加している。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庁舎建設に伴う元利償還の本格化や主要幹線道路・公共施設の長寿命化に向けた整備により公債費は増加していくことが見込まれることから、過度な公債費負担とならないよう、起債対象となる投資的事業を計画的に進めるとともに、計画的な起債の発行に努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年度に定めた臨時財政対策債分を除く建設事業債の起債残高の上限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億円を堅持していく。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年度は減債基金の繰入及び積立は行っていない。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地方交付税の増加などにより財政調整基金や減債基金へ積み立てたことから、充当可能基金が増加し、将来負担比率の分子は減少した。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主要幹線道路や公共施設の長寿命化に向けた整備により、将来負担額が増加し、充当可能基金は減少することが見込まれ、将来負担比率は増加していくと予測しており、公債費の適正化に取り組むなど財政の健全化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千万となっており、昨年度末から約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年連続黒字になったことなどから財政調整基金に約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千万円、地方交付税の増加などから減債基金に約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千万円の積立を行ったことが増加要因である。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・主要幹線道路や公共施設の長寿命化に向けた整備により、基金の取り崩しが想定されるので、事務事業の適正化や見直しを図り、健全な財政運営に努めていく。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・ふるさと応援基金：未来を担う子どもたちのための施策に活用する。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・庁舎建設基金：新庁舎建設に係る一連の費用と建設の公債費の償還に活用する。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・地域づくり振興基金：活力に満ちた魅力ある地域社会を形成することを目的に、創意工夫が活かされた自主的・主体的な地域づくりを図るために活用する。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・豊かな森を育てる基金：森林整備及びそれに係る人材の育成、森林の重要性に関する普及啓発、森林資源の循環利用の推進、その他森林整備の促進を図る。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・ふるさと応援基金：本町に対するふるさと納税が好調であり、令和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・庁舎建設基金：新庁舎建設の公債費の償還に取り崩したために、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・公共施設整備基金：町有地売払収入や町有林樹木伐採売払収入、インターネット公有財産売却収入の積立により約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・地域づくり振興基金：地域振興のための寄附金の積立により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・豊かな森を育てる基金：森林経営管理事業に対し取り崩したが、森林環境贈与税を積立てたため約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・その他特定目的基金を過度に取り崩さないように、事業実施の適正化や見直しを図り、健全な財政運営に努めていく。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千万円の取り崩しを行ったが、決算積立により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千万の積立を行ったため、基金残高は増加している。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・財政調整基金の取り崩しについては、移住定住施策や教育環境の充実、観光の推進など、町政推進の「最重要三本柱」に掲げている「未来づくり」を積極的に行うために取り崩しを行っている。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・主要幹線道路や公共施設の長寿命化に向けた整備により、取り崩しが想定され、基金残高は減少していく見通しである。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年度までは基金利息の積立のみによる変動であったが、令和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年度以降においては普通交付税の臨時財政対策償還基金費分等の積立を行ったことにより、前年度より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年度頃をピークに年々増加する見込みであるため、基金を一定額確保する必要がある。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CFFDEA-5A5A-410C-9429-8AC44F6B5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2C6BCB-91FD-44B9-B7C7-7B04CF9B7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9D2E17-0AE8-4A11-8E2B-5D1216E2A83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236443-C83C-4B55-8025-08580ED7E84A}"/>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A1E493-2AC5-4E96-8DD7-D1D4F9084433}"/>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4D47F60-A0E2-4185-8748-38C6D6DDC4C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ED316D-6E53-4CE8-ADA0-77F2CD59BC45}"/>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49AA38-9819-45FB-A79D-40105846271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4FF90A7-F8A4-447D-9CB0-8B3C94E1FA4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A27626-9A92-4EEB-B2FB-95820448E6C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A8D32C-BBED-467A-94EA-74133534E30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CDBBE5-DFE1-4A07-89E3-913E0EFA7F0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C5B6740-AFF3-4A62-BDDE-BAB00FDA6B0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A206C-6711-410B-809F-F8E95C24DD7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BCFF7B-1D48-463D-B892-9912D14FAD4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D23B3E-39FB-4FEA-A711-B6D72CB74FC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1A8497B-1FAF-4654-9FFB-FED26AB7800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CBC547-88FF-4F4C-96CE-AC59B3CCB713}"/>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FFD332-73CB-493A-BD52-C8006A2B488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F58C2F2-9A98-489E-8B01-9AFCBF6598D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2DD323-27CA-427A-9849-18E03138E64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C6196C-BA8E-4608-A754-5B16846AA4E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C5E92B-66B4-4615-9A10-6D7DFE6E55C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03B1E9-117E-47E4-84B8-76A1FB00A6E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7343285-DA97-432D-826A-A5DD01E978A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24126A-03EA-4A9B-870A-D8539698016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90F3DD-9693-45F7-A04C-2165C7CE732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059A15-A021-4DE2-9039-6DB8194E88C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086824-D8C6-41E4-AAAB-7357CDF12AE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531C02-4A1F-4247-867B-90BE6D3746A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9A0753-451C-423E-A5A6-5A5C7F1411B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CAAD93-EBFC-4CBF-ADCD-DD8EB336E49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321A19A-0D17-4361-9321-53E622CACB51}"/>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1FC922-9BC3-482E-9EF5-6EE7E22BE55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4ACD72-E076-4B2F-B3AA-6DA3BAA6B08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8D23A46-F98C-4481-B339-A125CD19D72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A54426E-5D65-4ED1-BFF7-F1186DADFAA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A3971D0-AEC3-435A-8B4B-6C2C846421F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FDACB4-90E0-47E2-B7AA-49DA0927008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EDC1F8C-FEA9-4065-81C7-042FD871C486}"/>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AE8706-C2D4-40C0-99C1-8F18283FCCB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736EA9-E82A-4CB9-B25D-FF45F591E71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FC3274-9A01-40A9-A4BB-44FD5109D15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CFD8EA9-3C04-4A46-BB15-44916215CBA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E9F24DE-19FC-44E1-AF27-E96F79823AA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C71B04-1270-46C2-9455-56B31C126CC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DFB259A-FE12-403E-ACC3-5BDD80369DF9}"/>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本町では、平成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年度に改訂した公共施設等総合管理計画において、公共施設等の延べ床面積を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％削除する目標を掲げ、老朽化した施設の集約化・複合化や除却を進めている。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年度の新庁舎完成により、類似団体並びに京都府平均よりも若干下回っているが、既存施設の老朽化に伴い上昇することが見込まれる。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CE76E8-F6B1-4DFD-90D5-4E13CB874CC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11E24B0-851B-4751-9D54-B3C2A3647C1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59F5418-B48F-40AA-8A4C-E558615944BE}"/>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F407C1F-9C46-404A-B7E0-43ACC87B590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D6C6500-4AE1-4E47-9847-16007F244D22}"/>
            </a:ext>
          </a:extLst>
        </xdr:cNvPr>
        <xdr:cNvSpPr txBox="1"/>
      </xdr:nvSpPr>
      <xdr:spPr>
        <a:xfrm>
          <a:off x="741836" y="5503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1415F7E-159A-4002-986F-A1B2ABDC63B1}"/>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C6AFACE-AC1A-4037-8760-14A34FABEF55}"/>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BFB5899-677C-4609-9DD8-DB40C7EA2982}"/>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20C91EA-7779-490B-AA66-4834A48FC15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053E2EF-959F-4EE4-B8F4-264CAB90E996}"/>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CE75494-E5F4-4A87-8793-3F5B7FEF768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3669FA9-E52B-40CB-B44E-DB95016A5EF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AB743AF-0C5D-4A3C-9D0A-DA7AAFC1900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6743735-EA3E-4E88-8290-30472209769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38BDE759-3576-4206-A7EC-6192857DA4C4}"/>
            </a:ext>
          </a:extLst>
        </xdr:cNvPr>
        <xdr:cNvCxnSpPr/>
      </xdr:nvCxnSpPr>
      <xdr:spPr>
        <a:xfrm flipV="1">
          <a:off x="4306570" y="4287901"/>
          <a:ext cx="127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AF7326FE-289D-41C3-80FA-3AF25446C7F0}"/>
            </a:ext>
          </a:extLst>
        </xdr:cNvPr>
        <xdr:cNvSpPr txBox="1"/>
      </xdr:nvSpPr>
      <xdr:spPr>
        <a:xfrm>
          <a:off x="4359275" y="536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8FE6B643-B441-487A-B208-5015671EC283}"/>
            </a:ext>
          </a:extLst>
        </xdr:cNvPr>
        <xdr:cNvCxnSpPr/>
      </xdr:nvCxnSpPr>
      <xdr:spPr>
        <a:xfrm>
          <a:off x="4216400" y="53558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30659292-F4C8-4173-BDAE-F87F061F66EB}"/>
            </a:ext>
          </a:extLst>
        </xdr:cNvPr>
        <xdr:cNvSpPr txBox="1"/>
      </xdr:nvSpPr>
      <xdr:spPr>
        <a:xfrm>
          <a:off x="4359275" y="40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230C09AC-9774-47CF-9366-B21FAF152C71}"/>
            </a:ext>
          </a:extLst>
        </xdr:cNvPr>
        <xdr:cNvCxnSpPr/>
      </xdr:nvCxnSpPr>
      <xdr:spPr>
        <a:xfrm>
          <a:off x="4216400" y="428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FA1EA572-F0EE-49F1-B737-CCEAA06E7206}"/>
            </a:ext>
          </a:extLst>
        </xdr:cNvPr>
        <xdr:cNvSpPr txBox="1"/>
      </xdr:nvSpPr>
      <xdr:spPr>
        <a:xfrm>
          <a:off x="4359275" y="4849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D0289FA9-8CF7-4BCF-BBE0-A6383FDA36FC}"/>
            </a:ext>
          </a:extLst>
        </xdr:cNvPr>
        <xdr:cNvSpPr/>
      </xdr:nvSpPr>
      <xdr:spPr>
        <a:xfrm>
          <a:off x="4254500" y="48649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655D6F6D-238C-4966-B8D8-A32E5656C829}"/>
            </a:ext>
          </a:extLst>
        </xdr:cNvPr>
        <xdr:cNvSpPr/>
      </xdr:nvSpPr>
      <xdr:spPr>
        <a:xfrm>
          <a:off x="3616325" y="48550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DC1B3C32-785C-4961-9CF6-6331AC15AB5B}"/>
            </a:ext>
          </a:extLst>
        </xdr:cNvPr>
        <xdr:cNvSpPr/>
      </xdr:nvSpPr>
      <xdr:spPr>
        <a:xfrm>
          <a:off x="29305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F08375D5-4CFE-4AF1-A4C7-E3E638E196EB}"/>
            </a:ext>
          </a:extLst>
        </xdr:cNvPr>
        <xdr:cNvSpPr/>
      </xdr:nvSpPr>
      <xdr:spPr>
        <a:xfrm>
          <a:off x="2244725" y="47816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CB9F561A-651A-4B0D-A55D-180F435645BE}"/>
            </a:ext>
          </a:extLst>
        </xdr:cNvPr>
        <xdr:cNvSpPr/>
      </xdr:nvSpPr>
      <xdr:spPr>
        <a:xfrm>
          <a:off x="1558925" y="47407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CDF219-6B97-4CDC-B35B-7F06CAE21BC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20DD193-F146-4AEE-9293-CC41E1554F7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6241C6-7131-49D3-BC02-6E77D1A3603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B73DD2-3FFD-4F0D-A0EB-2E1270AA3DC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61A5035-FB0B-44D8-8D8F-B9421E8CA0A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121539</xdr:rowOff>
    </xdr:from>
    <xdr:to>
      <xdr:col>23</xdr:col>
      <xdr:colOff>136525</xdr:colOff>
      <xdr:row>30</xdr:row>
      <xdr:rowOff>51689</xdr:rowOff>
    </xdr:to>
    <xdr:sp macro="" textlink="">
      <xdr:nvSpPr>
        <xdr:cNvPr id="79" name="楕円 78">
          <a:extLst>
            <a:ext uri="{FF2B5EF4-FFF2-40B4-BE49-F238E27FC236}">
              <a16:creationId xmlns:a16="http://schemas.microsoft.com/office/drawing/2014/main" id="{4DC61613-DAEC-4069-9760-8109DCAC7902}"/>
            </a:ext>
          </a:extLst>
        </xdr:cNvPr>
        <xdr:cNvSpPr/>
      </xdr:nvSpPr>
      <xdr:spPr>
        <a:xfrm>
          <a:off x="4254500" y="48205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144416</xdr:rowOff>
    </xdr:from>
    <xdr:ext cx="405111" cy="259045"/>
    <xdr:sp macro="" textlink="">
      <xdr:nvSpPr>
        <xdr:cNvPr id="80" name="有形固定資産減価償却率該当値テキスト">
          <a:extLst>
            <a:ext uri="{FF2B5EF4-FFF2-40B4-BE49-F238E27FC236}">
              <a16:creationId xmlns:a16="http://schemas.microsoft.com/office/drawing/2014/main" id="{529C1BE2-6A72-4574-AB0A-5B9C13F8933F}"/>
            </a:ext>
          </a:extLst>
        </xdr:cNvPr>
        <xdr:cNvSpPr txBox="1"/>
      </xdr:nvSpPr>
      <xdr:spPr>
        <a:xfrm>
          <a:off x="4359275" y="46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a:extLst>
            <a:ext uri="{FF2B5EF4-FFF2-40B4-BE49-F238E27FC236}">
              <a16:creationId xmlns:a16="http://schemas.microsoft.com/office/drawing/2014/main" id="{0B67CD0A-99AA-4B1B-BCFB-4970C7DD8D3F}"/>
            </a:ext>
          </a:extLst>
        </xdr:cNvPr>
        <xdr:cNvSpPr/>
      </xdr:nvSpPr>
      <xdr:spPr>
        <a:xfrm>
          <a:off x="3616325" y="47892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889</xdr:rowOff>
    </xdr:to>
    <xdr:cxnSp macro="">
      <xdr:nvCxnSpPr>
        <xdr:cNvPr id="82" name="直線コネクタ 81">
          <a:extLst>
            <a:ext uri="{FF2B5EF4-FFF2-40B4-BE49-F238E27FC236}">
              <a16:creationId xmlns:a16="http://schemas.microsoft.com/office/drawing/2014/main" id="{B818CFA4-9FEC-4E2A-A442-610BAC40C2DB}"/>
            </a:ext>
          </a:extLst>
        </xdr:cNvPr>
        <xdr:cNvCxnSpPr/>
      </xdr:nvCxnSpPr>
      <xdr:spPr>
        <a:xfrm>
          <a:off x="3673475" y="4836922"/>
          <a:ext cx="6286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a:extLst>
            <a:ext uri="{FF2B5EF4-FFF2-40B4-BE49-F238E27FC236}">
              <a16:creationId xmlns:a16="http://schemas.microsoft.com/office/drawing/2014/main" id="{7933309E-B4CF-4992-AD2F-16BB1368A898}"/>
            </a:ext>
          </a:extLst>
        </xdr:cNvPr>
        <xdr:cNvSpPr/>
      </xdr:nvSpPr>
      <xdr:spPr>
        <a:xfrm>
          <a:off x="2930525" y="47525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144272</xdr:rowOff>
    </xdr:to>
    <xdr:cxnSp macro="">
      <xdr:nvCxnSpPr>
        <xdr:cNvPr id="84" name="直線コネクタ 83">
          <a:extLst>
            <a:ext uri="{FF2B5EF4-FFF2-40B4-BE49-F238E27FC236}">
              <a16:creationId xmlns:a16="http://schemas.microsoft.com/office/drawing/2014/main" id="{91A19E5F-F06A-4A22-A72B-A242F0CBDFB8}"/>
            </a:ext>
          </a:extLst>
        </xdr:cNvPr>
        <xdr:cNvCxnSpPr/>
      </xdr:nvCxnSpPr>
      <xdr:spPr>
        <a:xfrm>
          <a:off x="2987675" y="4800219"/>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149606</xdr:rowOff>
    </xdr:from>
    <xdr:to>
      <xdr:col>11</xdr:col>
      <xdr:colOff>187325</xdr:colOff>
      <xdr:row>30</xdr:row>
      <xdr:rowOff>79756</xdr:rowOff>
    </xdr:to>
    <xdr:sp macro="" textlink="">
      <xdr:nvSpPr>
        <xdr:cNvPr id="85" name="楕円 84">
          <a:extLst>
            <a:ext uri="{FF2B5EF4-FFF2-40B4-BE49-F238E27FC236}">
              <a16:creationId xmlns:a16="http://schemas.microsoft.com/office/drawing/2014/main" id="{1C502BE9-E10C-443C-92AB-9DA90B9EC7F2}"/>
            </a:ext>
          </a:extLst>
        </xdr:cNvPr>
        <xdr:cNvSpPr/>
      </xdr:nvSpPr>
      <xdr:spPr>
        <a:xfrm>
          <a:off x="2244725" y="4845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30</xdr:row>
      <xdr:rowOff>28956</xdr:rowOff>
    </xdr:to>
    <xdr:cxnSp macro="">
      <xdr:nvCxnSpPr>
        <xdr:cNvPr id="86" name="直線コネクタ 85">
          <a:extLst>
            <a:ext uri="{FF2B5EF4-FFF2-40B4-BE49-F238E27FC236}">
              <a16:creationId xmlns:a16="http://schemas.microsoft.com/office/drawing/2014/main" id="{2F624DC7-3FCF-412E-9772-4D3F4E97CAF0}"/>
            </a:ext>
          </a:extLst>
        </xdr:cNvPr>
        <xdr:cNvCxnSpPr/>
      </xdr:nvCxnSpPr>
      <xdr:spPr>
        <a:xfrm flipV="1">
          <a:off x="2301875" y="4800219"/>
          <a:ext cx="6858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117221</xdr:rowOff>
    </xdr:from>
    <xdr:to>
      <xdr:col>7</xdr:col>
      <xdr:colOff>187325</xdr:colOff>
      <xdr:row>30</xdr:row>
      <xdr:rowOff>47371</xdr:rowOff>
    </xdr:to>
    <xdr:sp macro="" textlink="">
      <xdr:nvSpPr>
        <xdr:cNvPr id="87" name="楕円 86">
          <a:extLst>
            <a:ext uri="{FF2B5EF4-FFF2-40B4-BE49-F238E27FC236}">
              <a16:creationId xmlns:a16="http://schemas.microsoft.com/office/drawing/2014/main" id="{63E31DF3-1B65-4854-BDA8-001203AFF04A}"/>
            </a:ext>
          </a:extLst>
        </xdr:cNvPr>
        <xdr:cNvSpPr/>
      </xdr:nvSpPr>
      <xdr:spPr>
        <a:xfrm>
          <a:off x="1558925" y="4813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168021</xdr:rowOff>
    </xdr:from>
    <xdr:to>
      <xdr:col>11</xdr:col>
      <xdr:colOff>136525</xdr:colOff>
      <xdr:row>30</xdr:row>
      <xdr:rowOff>28956</xdr:rowOff>
    </xdr:to>
    <xdr:cxnSp macro="">
      <xdr:nvCxnSpPr>
        <xdr:cNvPr id="88" name="直線コネクタ 87">
          <a:extLst>
            <a:ext uri="{FF2B5EF4-FFF2-40B4-BE49-F238E27FC236}">
              <a16:creationId xmlns:a16="http://schemas.microsoft.com/office/drawing/2014/main" id="{4C09640D-37CD-49FC-B62B-CB380BD6BD26}"/>
            </a:ext>
          </a:extLst>
        </xdr:cNvPr>
        <xdr:cNvCxnSpPr/>
      </xdr:nvCxnSpPr>
      <xdr:spPr>
        <a:xfrm>
          <a:off x="1616075" y="4860671"/>
          <a:ext cx="6858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8E48E7B2-936C-42BD-91B9-8DCA0FB96695}"/>
            </a:ext>
          </a:extLst>
        </xdr:cNvPr>
        <xdr:cNvSpPr txBox="1"/>
      </xdr:nvSpPr>
      <xdr:spPr>
        <a:xfrm>
          <a:off x="3474094" y="493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CEE91FD5-3BFF-43C5-9A28-B0B286EAC8BC}"/>
            </a:ext>
          </a:extLst>
        </xdr:cNvPr>
        <xdr:cNvSpPr txBox="1"/>
      </xdr:nvSpPr>
      <xdr:spPr>
        <a:xfrm>
          <a:off x="27978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1" name="n_3aveValue有形固定資産減価償却率">
          <a:extLst>
            <a:ext uri="{FF2B5EF4-FFF2-40B4-BE49-F238E27FC236}">
              <a16:creationId xmlns:a16="http://schemas.microsoft.com/office/drawing/2014/main" id="{E082075D-A9B9-4FD8-AFE0-3892F29227E0}"/>
            </a:ext>
          </a:extLst>
        </xdr:cNvPr>
        <xdr:cNvSpPr txBox="1"/>
      </xdr:nvSpPr>
      <xdr:spPr>
        <a:xfrm>
          <a:off x="2112019" y="456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FE7BC22C-3EEA-409A-8904-855CB5248088}"/>
            </a:ext>
          </a:extLst>
        </xdr:cNvPr>
        <xdr:cNvSpPr txBox="1"/>
      </xdr:nvSpPr>
      <xdr:spPr>
        <a:xfrm>
          <a:off x="1426219" y="453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40149</xdr:rowOff>
    </xdr:from>
    <xdr:ext cx="405111" cy="259045"/>
    <xdr:sp macro="" textlink="">
      <xdr:nvSpPr>
        <xdr:cNvPr id="93" name="n_1mainValue有形固定資産減価償却率">
          <a:extLst>
            <a:ext uri="{FF2B5EF4-FFF2-40B4-BE49-F238E27FC236}">
              <a16:creationId xmlns:a16="http://schemas.microsoft.com/office/drawing/2014/main" id="{CD926C76-2B47-4B49-A66D-EA6096B9E89E}"/>
            </a:ext>
          </a:extLst>
        </xdr:cNvPr>
        <xdr:cNvSpPr txBox="1"/>
      </xdr:nvSpPr>
      <xdr:spPr>
        <a:xfrm>
          <a:off x="3474094" y="45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3446</xdr:rowOff>
    </xdr:from>
    <xdr:ext cx="405111" cy="259045"/>
    <xdr:sp macro="" textlink="">
      <xdr:nvSpPr>
        <xdr:cNvPr id="94" name="n_2mainValue有形固定資産減価償却率">
          <a:extLst>
            <a:ext uri="{FF2B5EF4-FFF2-40B4-BE49-F238E27FC236}">
              <a16:creationId xmlns:a16="http://schemas.microsoft.com/office/drawing/2014/main" id="{AE105FCB-8B7D-45AA-BEBD-481246B20997}"/>
            </a:ext>
          </a:extLst>
        </xdr:cNvPr>
        <xdr:cNvSpPr txBox="1"/>
      </xdr:nvSpPr>
      <xdr:spPr>
        <a:xfrm>
          <a:off x="2797819" y="45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70883</xdr:rowOff>
    </xdr:from>
    <xdr:ext cx="405111" cy="259045"/>
    <xdr:sp macro="" textlink="">
      <xdr:nvSpPr>
        <xdr:cNvPr id="95" name="n_3mainValue有形固定資産減価償却率">
          <a:extLst>
            <a:ext uri="{FF2B5EF4-FFF2-40B4-BE49-F238E27FC236}">
              <a16:creationId xmlns:a16="http://schemas.microsoft.com/office/drawing/2014/main" id="{6CF20963-50F2-414C-9404-61E9BA836908}"/>
            </a:ext>
          </a:extLst>
        </xdr:cNvPr>
        <xdr:cNvSpPr txBox="1"/>
      </xdr:nvSpPr>
      <xdr:spPr>
        <a:xfrm>
          <a:off x="2112019" y="49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38498</xdr:rowOff>
    </xdr:from>
    <xdr:ext cx="405111" cy="259045"/>
    <xdr:sp macro="" textlink="">
      <xdr:nvSpPr>
        <xdr:cNvPr id="96" name="n_4mainValue有形固定資産減価償却率">
          <a:extLst>
            <a:ext uri="{FF2B5EF4-FFF2-40B4-BE49-F238E27FC236}">
              <a16:creationId xmlns:a16="http://schemas.microsoft.com/office/drawing/2014/main" id="{F4347C82-4AD9-4C81-9B4A-3B7AF0800C99}"/>
            </a:ext>
          </a:extLst>
        </xdr:cNvPr>
        <xdr:cNvSpPr txBox="1"/>
      </xdr:nvSpPr>
      <xdr:spPr>
        <a:xfrm>
          <a:off x="1426219" y="489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532DCBE-F54A-4E9D-8DEE-AD3373666EF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CF9FB41-FC8D-4C66-B0E2-C414C9B5068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63096E8-6AEF-476B-ADBC-21DE92F911A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109E7A20-26AE-4982-85C8-95A14FBF8B8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5D38735-7079-4905-A9AD-EE5F7021AE7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4630807-EF59-4207-90DC-721B343E694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F38F2CE-4BFC-47E8-A1B4-765F1264C5F3}"/>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2F006EC-33B1-4EC4-809D-8CD36AE3897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495BAFF-DB84-4F83-BB4F-164B9D0C7944}"/>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08F8E5B-9BED-4DB4-8DC5-C9EE69D5F92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E27A8E6-2C26-4CE0-8A5A-B82545C39C4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15A2DD7-F9CF-423D-BD63-F0B347224D1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71A7499-DB4B-4F3E-92E5-DAEC73989D1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減少傾向にあり、京都府平均を下回っている状況であるが、類似団体の平均を上回っており、新庁舎建設や道路・都市公園といった大型公共施設の整備に伴い、債務が増え、債務償還比率は高止まりにな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次行政改革大綱による「持続可能な財政基盤の構築」を推進し続けることが必要である。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5C046F1-B513-459D-8E6D-C1DA3C81FDF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4C64375-FA5F-436F-A3C5-8D467210E75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9C30295-249A-4647-AFE3-EE6F409AFC6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AD983BAD-1D95-438D-9E09-CBF9F7D2F69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4BC0B0D9-A871-4AFA-82DD-638CF84933C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2847643-0309-4FB7-BD1E-781D7831368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912A93E9-02DA-4F9C-9F24-558402B118D7}"/>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C2AB313-B064-4AB8-A5A8-1FE6A2C48B9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162EFA4B-CBE8-43B6-96BF-3E726ECB7A73}"/>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4A1131C-5462-4F6A-8257-976DD0FC81F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5871425-F217-482A-9503-B73B9D2A222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11B3490-A95A-455F-9CAB-F7A93A4599D2}"/>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F8CEEFF-13D8-4C81-BD5B-E83DF408E9E4}"/>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150BF35-C3B5-4E11-9742-C9D8DC50ABE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BF7C68E-1E65-4D21-AED3-64155C747F0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40682</xdr:rowOff>
    </xdr:to>
    <xdr:cxnSp macro="">
      <xdr:nvCxnSpPr>
        <xdr:cNvPr id="125" name="直線コネクタ 124">
          <a:extLst>
            <a:ext uri="{FF2B5EF4-FFF2-40B4-BE49-F238E27FC236}">
              <a16:creationId xmlns:a16="http://schemas.microsoft.com/office/drawing/2014/main" id="{9A5B9B3B-902D-40F4-AF32-795EBFC5F214}"/>
            </a:ext>
          </a:extLst>
        </xdr:cNvPr>
        <xdr:cNvCxnSpPr/>
      </xdr:nvCxnSpPr>
      <xdr:spPr>
        <a:xfrm flipV="1">
          <a:off x="13326745" y="4296833"/>
          <a:ext cx="1269" cy="108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44509</xdr:rowOff>
    </xdr:from>
    <xdr:ext cx="469744" cy="259045"/>
    <xdr:sp macro="" textlink="">
      <xdr:nvSpPr>
        <xdr:cNvPr id="126" name="債務償還比率最小値テキスト">
          <a:extLst>
            <a:ext uri="{FF2B5EF4-FFF2-40B4-BE49-F238E27FC236}">
              <a16:creationId xmlns:a16="http://schemas.microsoft.com/office/drawing/2014/main" id="{50DED4CB-382B-4D3C-ACC1-AE665F13CDD2}"/>
            </a:ext>
          </a:extLst>
        </xdr:cNvPr>
        <xdr:cNvSpPr txBox="1"/>
      </xdr:nvSpPr>
      <xdr:spPr>
        <a:xfrm>
          <a:off x="13379450" y="539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40682</xdr:rowOff>
    </xdr:from>
    <xdr:to>
      <xdr:col>76</xdr:col>
      <xdr:colOff>111125</xdr:colOff>
      <xdr:row>33</xdr:row>
      <xdr:rowOff>40682</xdr:rowOff>
    </xdr:to>
    <xdr:cxnSp macro="">
      <xdr:nvCxnSpPr>
        <xdr:cNvPr id="127" name="直線コネクタ 126">
          <a:extLst>
            <a:ext uri="{FF2B5EF4-FFF2-40B4-BE49-F238E27FC236}">
              <a16:creationId xmlns:a16="http://schemas.microsoft.com/office/drawing/2014/main" id="{F39545B4-4482-4D0D-B1F4-3F1A55C39173}"/>
            </a:ext>
          </a:extLst>
        </xdr:cNvPr>
        <xdr:cNvCxnSpPr/>
      </xdr:nvCxnSpPr>
      <xdr:spPr>
        <a:xfrm>
          <a:off x="13255625" y="5384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D1671A36-4F23-4270-AD91-75F7F43F8380}"/>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4BAB6BA0-D64C-4E73-B3F3-469BBBA169AD}"/>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112560</xdr:rowOff>
    </xdr:from>
    <xdr:ext cx="469744" cy="259045"/>
    <xdr:sp macro="" textlink="">
      <xdr:nvSpPr>
        <xdr:cNvPr id="130" name="債務償還比率平均値テキスト">
          <a:extLst>
            <a:ext uri="{FF2B5EF4-FFF2-40B4-BE49-F238E27FC236}">
              <a16:creationId xmlns:a16="http://schemas.microsoft.com/office/drawing/2014/main" id="{B0DD4A8D-B63B-427A-9225-5A350E92EC43}"/>
            </a:ext>
          </a:extLst>
        </xdr:cNvPr>
        <xdr:cNvSpPr txBox="1"/>
      </xdr:nvSpPr>
      <xdr:spPr>
        <a:xfrm>
          <a:off x="13379450" y="44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89683</xdr:rowOff>
    </xdr:from>
    <xdr:to>
      <xdr:col>76</xdr:col>
      <xdr:colOff>73025</xdr:colOff>
      <xdr:row>29</xdr:row>
      <xdr:rowOff>19833</xdr:rowOff>
    </xdr:to>
    <xdr:sp macro="" textlink="">
      <xdr:nvSpPr>
        <xdr:cNvPr id="131" name="フローチャート: 判断 130">
          <a:extLst>
            <a:ext uri="{FF2B5EF4-FFF2-40B4-BE49-F238E27FC236}">
              <a16:creationId xmlns:a16="http://schemas.microsoft.com/office/drawing/2014/main" id="{1515D574-9698-4507-923D-5B3E82437C5B}"/>
            </a:ext>
          </a:extLst>
        </xdr:cNvPr>
        <xdr:cNvSpPr/>
      </xdr:nvSpPr>
      <xdr:spPr>
        <a:xfrm>
          <a:off x="13293725" y="4620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78168</xdr:rowOff>
    </xdr:from>
    <xdr:to>
      <xdr:col>72</xdr:col>
      <xdr:colOff>123825</xdr:colOff>
      <xdr:row>29</xdr:row>
      <xdr:rowOff>8318</xdr:rowOff>
    </xdr:to>
    <xdr:sp macro="" textlink="">
      <xdr:nvSpPr>
        <xdr:cNvPr id="132" name="フローチャート: 判断 131">
          <a:extLst>
            <a:ext uri="{FF2B5EF4-FFF2-40B4-BE49-F238E27FC236}">
              <a16:creationId xmlns:a16="http://schemas.microsoft.com/office/drawing/2014/main" id="{875860D0-E649-43C2-8E60-F864A8D8A1E9}"/>
            </a:ext>
          </a:extLst>
        </xdr:cNvPr>
        <xdr:cNvSpPr/>
      </xdr:nvSpPr>
      <xdr:spPr>
        <a:xfrm>
          <a:off x="12646025" y="4612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3" name="フローチャート: 判断 132">
          <a:extLst>
            <a:ext uri="{FF2B5EF4-FFF2-40B4-BE49-F238E27FC236}">
              <a16:creationId xmlns:a16="http://schemas.microsoft.com/office/drawing/2014/main" id="{C38C28A0-E4D5-4D76-B67D-2BFE739B6055}"/>
            </a:ext>
          </a:extLst>
        </xdr:cNvPr>
        <xdr:cNvSpPr/>
      </xdr:nvSpPr>
      <xdr:spPr>
        <a:xfrm>
          <a:off x="11960225" y="4741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4" name="フローチャート: 判断 133">
          <a:extLst>
            <a:ext uri="{FF2B5EF4-FFF2-40B4-BE49-F238E27FC236}">
              <a16:creationId xmlns:a16="http://schemas.microsoft.com/office/drawing/2014/main" id="{F12BEBD9-4F4B-404C-B0FB-F09A8C58B107}"/>
            </a:ext>
          </a:extLst>
        </xdr:cNvPr>
        <xdr:cNvSpPr/>
      </xdr:nvSpPr>
      <xdr:spPr>
        <a:xfrm>
          <a:off x="11274425" y="477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5" name="フローチャート: 判断 134">
          <a:extLst>
            <a:ext uri="{FF2B5EF4-FFF2-40B4-BE49-F238E27FC236}">
              <a16:creationId xmlns:a16="http://schemas.microsoft.com/office/drawing/2014/main" id="{F6CBD445-CCF3-4D27-928C-93ADE22D136F}"/>
            </a:ext>
          </a:extLst>
        </xdr:cNvPr>
        <xdr:cNvSpPr/>
      </xdr:nvSpPr>
      <xdr:spPr>
        <a:xfrm>
          <a:off x="10588625" y="47691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9BC7794-92E6-4CF1-8ED9-4164FAE0F24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9633B0-0065-4A01-9567-AFF79825E8E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47D2367-9102-4C72-A513-9B55ED03603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7E91CE7-E7DC-40CA-BAA3-45238E5F670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B619AA-236B-4D4B-B8D4-2407D456AFE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130965</xdr:rowOff>
    </xdr:from>
    <xdr:to>
      <xdr:col>76</xdr:col>
      <xdr:colOff>73025</xdr:colOff>
      <xdr:row>31</xdr:row>
      <xdr:rowOff>61115</xdr:rowOff>
    </xdr:to>
    <xdr:sp macro="" textlink="">
      <xdr:nvSpPr>
        <xdr:cNvPr id="141" name="楕円 140">
          <a:extLst>
            <a:ext uri="{FF2B5EF4-FFF2-40B4-BE49-F238E27FC236}">
              <a16:creationId xmlns:a16="http://schemas.microsoft.com/office/drawing/2014/main" id="{23DD21B3-00C7-4CE0-8CAD-A15EBC74178C}"/>
            </a:ext>
          </a:extLst>
        </xdr:cNvPr>
        <xdr:cNvSpPr/>
      </xdr:nvSpPr>
      <xdr:spPr>
        <a:xfrm>
          <a:off x="13293725" y="4988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109392</xdr:rowOff>
    </xdr:from>
    <xdr:ext cx="469744" cy="259045"/>
    <xdr:sp macro="" textlink="">
      <xdr:nvSpPr>
        <xdr:cNvPr id="142" name="債務償還比率該当値テキスト">
          <a:extLst>
            <a:ext uri="{FF2B5EF4-FFF2-40B4-BE49-F238E27FC236}">
              <a16:creationId xmlns:a16="http://schemas.microsoft.com/office/drawing/2014/main" id="{76351E4A-396A-4385-91F6-50C87AC932F6}"/>
            </a:ext>
          </a:extLst>
        </xdr:cNvPr>
        <xdr:cNvSpPr txBox="1"/>
      </xdr:nvSpPr>
      <xdr:spPr>
        <a:xfrm>
          <a:off x="13379450" y="49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123529</xdr:rowOff>
    </xdr:from>
    <xdr:to>
      <xdr:col>72</xdr:col>
      <xdr:colOff>123825</xdr:colOff>
      <xdr:row>31</xdr:row>
      <xdr:rowOff>53679</xdr:rowOff>
    </xdr:to>
    <xdr:sp macro="" textlink="">
      <xdr:nvSpPr>
        <xdr:cNvPr id="143" name="楕円 142">
          <a:extLst>
            <a:ext uri="{FF2B5EF4-FFF2-40B4-BE49-F238E27FC236}">
              <a16:creationId xmlns:a16="http://schemas.microsoft.com/office/drawing/2014/main" id="{816FF4EB-966D-4E59-8A31-1C642DA0660C}"/>
            </a:ext>
          </a:extLst>
        </xdr:cNvPr>
        <xdr:cNvSpPr/>
      </xdr:nvSpPr>
      <xdr:spPr>
        <a:xfrm>
          <a:off x="12646025" y="49844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2879</xdr:rowOff>
    </xdr:from>
    <xdr:to>
      <xdr:col>76</xdr:col>
      <xdr:colOff>22225</xdr:colOff>
      <xdr:row>31</xdr:row>
      <xdr:rowOff>10315</xdr:rowOff>
    </xdr:to>
    <xdr:cxnSp macro="">
      <xdr:nvCxnSpPr>
        <xdr:cNvPr id="144" name="直線コネクタ 143">
          <a:extLst>
            <a:ext uri="{FF2B5EF4-FFF2-40B4-BE49-F238E27FC236}">
              <a16:creationId xmlns:a16="http://schemas.microsoft.com/office/drawing/2014/main" id="{68F24875-C32C-48EA-8DA9-5F8B37825488}"/>
            </a:ext>
          </a:extLst>
        </xdr:cNvPr>
        <xdr:cNvCxnSpPr/>
      </xdr:nvCxnSpPr>
      <xdr:spPr>
        <a:xfrm>
          <a:off x="12693650" y="5022554"/>
          <a:ext cx="638175"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109276</xdr:rowOff>
    </xdr:from>
    <xdr:to>
      <xdr:col>68</xdr:col>
      <xdr:colOff>123825</xdr:colOff>
      <xdr:row>33</xdr:row>
      <xdr:rowOff>39426</xdr:rowOff>
    </xdr:to>
    <xdr:sp macro="" textlink="">
      <xdr:nvSpPr>
        <xdr:cNvPr id="145" name="楕円 144">
          <a:extLst>
            <a:ext uri="{FF2B5EF4-FFF2-40B4-BE49-F238E27FC236}">
              <a16:creationId xmlns:a16="http://schemas.microsoft.com/office/drawing/2014/main" id="{37489FE0-FCBF-419D-8B53-B231F56D1D98}"/>
            </a:ext>
          </a:extLst>
        </xdr:cNvPr>
        <xdr:cNvSpPr/>
      </xdr:nvSpPr>
      <xdr:spPr>
        <a:xfrm>
          <a:off x="11960225" y="5287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2879</xdr:rowOff>
    </xdr:from>
    <xdr:to>
      <xdr:col>72</xdr:col>
      <xdr:colOff>73025</xdr:colOff>
      <xdr:row>32</xdr:row>
      <xdr:rowOff>160076</xdr:rowOff>
    </xdr:to>
    <xdr:cxnSp macro="">
      <xdr:nvCxnSpPr>
        <xdr:cNvPr id="146" name="直線コネクタ 145">
          <a:extLst>
            <a:ext uri="{FF2B5EF4-FFF2-40B4-BE49-F238E27FC236}">
              <a16:creationId xmlns:a16="http://schemas.microsoft.com/office/drawing/2014/main" id="{C434AD08-E0C6-4DEF-89D7-C4FF491AB212}"/>
            </a:ext>
          </a:extLst>
        </xdr:cNvPr>
        <xdr:cNvCxnSpPr/>
      </xdr:nvCxnSpPr>
      <xdr:spPr>
        <a:xfrm flipV="1">
          <a:off x="12007850" y="5022554"/>
          <a:ext cx="685800" cy="3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98192</xdr:rowOff>
    </xdr:from>
    <xdr:to>
      <xdr:col>64</xdr:col>
      <xdr:colOff>123825</xdr:colOff>
      <xdr:row>34</xdr:row>
      <xdr:rowOff>28342</xdr:rowOff>
    </xdr:to>
    <xdr:sp macro="" textlink="">
      <xdr:nvSpPr>
        <xdr:cNvPr id="147" name="楕円 146">
          <a:extLst>
            <a:ext uri="{FF2B5EF4-FFF2-40B4-BE49-F238E27FC236}">
              <a16:creationId xmlns:a16="http://schemas.microsoft.com/office/drawing/2014/main" id="{282E4B5A-E702-4C1C-8190-C8B90006B56F}"/>
            </a:ext>
          </a:extLst>
        </xdr:cNvPr>
        <xdr:cNvSpPr/>
      </xdr:nvSpPr>
      <xdr:spPr>
        <a:xfrm>
          <a:off x="11274425" y="54417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160076</xdr:rowOff>
    </xdr:from>
    <xdr:to>
      <xdr:col>68</xdr:col>
      <xdr:colOff>73025</xdr:colOff>
      <xdr:row>33</xdr:row>
      <xdr:rowOff>148992</xdr:rowOff>
    </xdr:to>
    <xdr:cxnSp macro="">
      <xdr:nvCxnSpPr>
        <xdr:cNvPr id="148" name="直線コネクタ 147">
          <a:extLst>
            <a:ext uri="{FF2B5EF4-FFF2-40B4-BE49-F238E27FC236}">
              <a16:creationId xmlns:a16="http://schemas.microsoft.com/office/drawing/2014/main" id="{B7D9DC40-BD78-4B6B-A28D-4ACCD57BB890}"/>
            </a:ext>
          </a:extLst>
        </xdr:cNvPr>
        <xdr:cNvCxnSpPr/>
      </xdr:nvCxnSpPr>
      <xdr:spPr>
        <a:xfrm flipV="1">
          <a:off x="11322050" y="5344851"/>
          <a:ext cx="685800" cy="14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123120</xdr:rowOff>
    </xdr:from>
    <xdr:to>
      <xdr:col>60</xdr:col>
      <xdr:colOff>123825</xdr:colOff>
      <xdr:row>32</xdr:row>
      <xdr:rowOff>53270</xdr:rowOff>
    </xdr:to>
    <xdr:sp macro="" textlink="">
      <xdr:nvSpPr>
        <xdr:cNvPr id="149" name="楕円 148">
          <a:extLst>
            <a:ext uri="{FF2B5EF4-FFF2-40B4-BE49-F238E27FC236}">
              <a16:creationId xmlns:a16="http://schemas.microsoft.com/office/drawing/2014/main" id="{58A434AE-7ED8-439D-A96B-EE36D4BF8958}"/>
            </a:ext>
          </a:extLst>
        </xdr:cNvPr>
        <xdr:cNvSpPr/>
      </xdr:nvSpPr>
      <xdr:spPr>
        <a:xfrm>
          <a:off x="10588625" y="5145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2470</xdr:rowOff>
    </xdr:from>
    <xdr:to>
      <xdr:col>64</xdr:col>
      <xdr:colOff>73025</xdr:colOff>
      <xdr:row>33</xdr:row>
      <xdr:rowOff>148992</xdr:rowOff>
    </xdr:to>
    <xdr:cxnSp macro="">
      <xdr:nvCxnSpPr>
        <xdr:cNvPr id="150" name="直線コネクタ 149">
          <a:extLst>
            <a:ext uri="{FF2B5EF4-FFF2-40B4-BE49-F238E27FC236}">
              <a16:creationId xmlns:a16="http://schemas.microsoft.com/office/drawing/2014/main" id="{AB3291F2-29E6-4308-989F-052446525615}"/>
            </a:ext>
          </a:extLst>
        </xdr:cNvPr>
        <xdr:cNvCxnSpPr/>
      </xdr:nvCxnSpPr>
      <xdr:spPr>
        <a:xfrm>
          <a:off x="10636250" y="5184070"/>
          <a:ext cx="685800" cy="30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24845</xdr:rowOff>
    </xdr:from>
    <xdr:ext cx="469744" cy="259045"/>
    <xdr:sp macro="" textlink="">
      <xdr:nvSpPr>
        <xdr:cNvPr id="151" name="n_1aveValue債務償還比率">
          <a:extLst>
            <a:ext uri="{FF2B5EF4-FFF2-40B4-BE49-F238E27FC236}">
              <a16:creationId xmlns:a16="http://schemas.microsoft.com/office/drawing/2014/main" id="{2E7058E1-6E43-4F3D-80DE-1DC9D88F40BD}"/>
            </a:ext>
          </a:extLst>
        </xdr:cNvPr>
        <xdr:cNvSpPr txBox="1"/>
      </xdr:nvSpPr>
      <xdr:spPr>
        <a:xfrm>
          <a:off x="12465127" y="43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2" name="n_2aveValue債務償還比率">
          <a:extLst>
            <a:ext uri="{FF2B5EF4-FFF2-40B4-BE49-F238E27FC236}">
              <a16:creationId xmlns:a16="http://schemas.microsoft.com/office/drawing/2014/main" id="{878167C1-3CE7-46BA-B818-48BB6EE15A01}"/>
            </a:ext>
          </a:extLst>
        </xdr:cNvPr>
        <xdr:cNvSpPr txBox="1"/>
      </xdr:nvSpPr>
      <xdr:spPr>
        <a:xfrm>
          <a:off x="11788852" y="453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3" name="n_3aveValue債務償還比率">
          <a:extLst>
            <a:ext uri="{FF2B5EF4-FFF2-40B4-BE49-F238E27FC236}">
              <a16:creationId xmlns:a16="http://schemas.microsoft.com/office/drawing/2014/main" id="{EFD41382-40B9-49D0-96D7-DCCCC301DBE4}"/>
            </a:ext>
          </a:extLst>
        </xdr:cNvPr>
        <xdr:cNvSpPr txBox="1"/>
      </xdr:nvSpPr>
      <xdr:spPr>
        <a:xfrm>
          <a:off x="11103052" y="45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4" name="n_4aveValue債務償還比率">
          <a:extLst>
            <a:ext uri="{FF2B5EF4-FFF2-40B4-BE49-F238E27FC236}">
              <a16:creationId xmlns:a16="http://schemas.microsoft.com/office/drawing/2014/main" id="{45440EAB-95BA-44FD-B225-7BE13476C0BB}"/>
            </a:ext>
          </a:extLst>
        </xdr:cNvPr>
        <xdr:cNvSpPr txBox="1"/>
      </xdr:nvSpPr>
      <xdr:spPr>
        <a:xfrm>
          <a:off x="10417252" y="45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44806</xdr:rowOff>
    </xdr:from>
    <xdr:ext cx="469744" cy="259045"/>
    <xdr:sp macro="" textlink="">
      <xdr:nvSpPr>
        <xdr:cNvPr id="155" name="n_1mainValue債務償還比率">
          <a:extLst>
            <a:ext uri="{FF2B5EF4-FFF2-40B4-BE49-F238E27FC236}">
              <a16:creationId xmlns:a16="http://schemas.microsoft.com/office/drawing/2014/main" id="{64937806-6193-4564-BCC1-0C65116A8300}"/>
            </a:ext>
          </a:extLst>
        </xdr:cNvPr>
        <xdr:cNvSpPr txBox="1"/>
      </xdr:nvSpPr>
      <xdr:spPr>
        <a:xfrm>
          <a:off x="12465127" y="50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30553</xdr:rowOff>
    </xdr:from>
    <xdr:ext cx="469744" cy="259045"/>
    <xdr:sp macro="" textlink="">
      <xdr:nvSpPr>
        <xdr:cNvPr id="156" name="n_2mainValue債務償還比率">
          <a:extLst>
            <a:ext uri="{FF2B5EF4-FFF2-40B4-BE49-F238E27FC236}">
              <a16:creationId xmlns:a16="http://schemas.microsoft.com/office/drawing/2014/main" id="{5F851DEA-B33D-43EC-828F-9CA0079C833B}"/>
            </a:ext>
          </a:extLst>
        </xdr:cNvPr>
        <xdr:cNvSpPr txBox="1"/>
      </xdr:nvSpPr>
      <xdr:spPr>
        <a:xfrm>
          <a:off x="11788852" y="53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19469</xdr:rowOff>
    </xdr:from>
    <xdr:ext cx="560923" cy="259045"/>
    <xdr:sp macro="" textlink="">
      <xdr:nvSpPr>
        <xdr:cNvPr id="157" name="n_3mainValue債務償還比率">
          <a:extLst>
            <a:ext uri="{FF2B5EF4-FFF2-40B4-BE49-F238E27FC236}">
              <a16:creationId xmlns:a16="http://schemas.microsoft.com/office/drawing/2014/main" id="{AB586DB5-1C28-48B9-A16A-B9296072266D}"/>
            </a:ext>
          </a:extLst>
        </xdr:cNvPr>
        <xdr:cNvSpPr txBox="1"/>
      </xdr:nvSpPr>
      <xdr:spPr>
        <a:xfrm>
          <a:off x="11079688" y="5524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44397</xdr:rowOff>
    </xdr:from>
    <xdr:ext cx="469744" cy="259045"/>
    <xdr:sp macro="" textlink="">
      <xdr:nvSpPr>
        <xdr:cNvPr id="158" name="n_4mainValue債務償還比率">
          <a:extLst>
            <a:ext uri="{FF2B5EF4-FFF2-40B4-BE49-F238E27FC236}">
              <a16:creationId xmlns:a16="http://schemas.microsoft.com/office/drawing/2014/main" id="{935298B7-9819-4B0A-8E97-5CB9D3D3D982}"/>
            </a:ext>
          </a:extLst>
        </xdr:cNvPr>
        <xdr:cNvSpPr txBox="1"/>
      </xdr:nvSpPr>
      <xdr:spPr>
        <a:xfrm>
          <a:off x="10417252" y="52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D8EC5C0-BE0D-4920-B6A3-5DA701E382A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A210D57-5885-41C1-8639-B9DD4F43213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D6655BC-F367-476C-B9B2-AA343F6D982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5306FE5-048C-4A62-AA11-D3AB03A3C7B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D8B4B5E-84D6-4C2B-B61C-8BB3C0F2EAD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54ED7EA-EB2A-42F4-A630-9933F93A53F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6452B3-4381-45EE-B3F8-77EA40C4FB5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E3612E-0FAA-4989-A352-EF912FC6239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8B2235-3C30-4546-848B-D61FB00DF11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8AD083-4FED-456E-9EDC-5490455E9BB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06A59E-2FA4-452D-8C9E-09C2B832329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994721-7C28-4C03-9E64-16E7E4BE1F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DD350A-E456-4C25-BF36-E8AE2ABED44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172B90-44FE-4E90-A574-CADA2EA3C6A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46E20A-E088-4E95-AEEB-690581B7FD1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63641F-32A8-4396-9F67-8699C11A972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2221AC-D08A-4255-9ED7-36A74AC596B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095746-2878-44C0-AF63-6AACB0F3383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F1EC9F-0D8F-4EA5-970D-58593A3D058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CCB46-4947-4B1B-B3BE-BC20A6418E4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8D68C0-7324-4FF9-8CBA-55025F02AB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BB9B78-D328-44D7-BAA3-3BED9F5B2A6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9CFCBB-48E1-4B73-970B-ED97F9FB806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C8309D-5858-4C7C-BC72-754443C3C9A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A683BD-3BF6-4B81-AD95-6E79D9255FC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1B7342-6C91-4E05-8EB4-202637BB1A6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F22D0B-25D7-4DB2-AC9E-B5B6AA66F4B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8C4A1A-38D9-436A-9225-20848EEA2DC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3E2664-4B00-4B08-979D-FE8F7594F8B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E5E4B8-C106-4ABA-945F-89D3411FE6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8A9440-A0B9-45A9-A20F-F89C8DCF4B8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CA0BA8-DCE4-4BBF-957D-2B2CE395D36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F38B7C-014D-4636-9A97-1530DB6E010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77A1D4-C3BB-43D9-B5FF-9627AD7F72B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7F4014-D02E-4DBA-9E81-C003B8FDB79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21D4C0-A64C-4DB6-A070-24B1CA6B89D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EAC62C-4794-4801-8C2D-FF7969754CF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765B04-DA10-4532-9949-B5ABEB33EC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FC6B63-80B8-4BDF-A8F0-62B31AB2E25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5364D9-622F-4388-BA82-FFBF77EA9D8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461DDB-1BAF-4F11-A2B7-6CDEB80EAEE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5FBAC0-46F4-4EEA-9EBE-105B56287C3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50A9C0-3F94-4E0D-9D75-23F02D5B269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A95356-C52C-49A3-8C30-184F49E24C3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168824-BCC7-4A8D-80E1-4FDEB36CAC7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93AC46-A389-45FB-A390-79FC58C836F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91CB17-3B66-4A82-BDA3-684A613446F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02DD13-90EB-406A-8730-E8733B3BCE8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93C973-BC50-41F7-A3F0-40F96BB1A91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CCE5C38-EF08-47C8-A313-DFD919CE3C06}"/>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D0552C-4DFD-48A2-ADEE-CEFA1D883CA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B10346-B68F-4D0D-AE75-DE70277DB82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B80B1D-74B6-497B-9288-E19ACB4A18B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634451-791B-4F66-ABF5-85CE2164F7D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346CC29-A666-4A8B-91C7-C2314AB3357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333528F-B3E6-4420-8110-7D4DD5937A7D}"/>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ECC2F1-B20B-4A51-8377-530DA1B8382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75F36A-583C-49B1-962C-7EC3001AEAF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C7CDF7-9B92-4D82-8013-193E8226394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427B46-F13C-4421-90B4-E449A9AFEB4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AE52B0-7127-4C19-913B-F40E147C309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D62334-E5C7-4A75-B7B3-353B571EACB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546F3BD-B955-4A29-B91D-09AB85630ACF}"/>
            </a:ext>
          </a:extLst>
        </xdr:cNvPr>
        <xdr:cNvCxnSpPr/>
      </xdr:nvCxnSpPr>
      <xdr:spPr>
        <a:xfrm flipV="1">
          <a:off x="4180840" y="5346247"/>
          <a:ext cx="0" cy="153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5E2C890C-F8A8-4C83-8553-750BFF041146}"/>
            </a:ext>
          </a:extLst>
        </xdr:cNvPr>
        <xdr:cNvSpPr txBox="1"/>
      </xdr:nvSpPr>
      <xdr:spPr>
        <a:xfrm>
          <a:off x="4219575" y="688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F8C6F4A-9B97-4998-9334-C18F37E04108}"/>
            </a:ext>
          </a:extLst>
        </xdr:cNvPr>
        <xdr:cNvCxnSpPr/>
      </xdr:nvCxnSpPr>
      <xdr:spPr>
        <a:xfrm>
          <a:off x="4105275" y="6883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D6D571-5E59-4859-B707-D9D5D7589C99}"/>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C7349C-65FD-4199-B69F-8E6CC83F38C9}"/>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8EAAA412-8A26-4E45-A0E3-C9F6CF4E757B}"/>
            </a:ext>
          </a:extLst>
        </xdr:cNvPr>
        <xdr:cNvSpPr txBox="1"/>
      </xdr:nvSpPr>
      <xdr:spPr>
        <a:xfrm>
          <a:off x="4219575" y="6341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25A6EF5F-4308-4335-990F-0DDD3E7D8663}"/>
            </a:ext>
          </a:extLst>
        </xdr:cNvPr>
        <xdr:cNvSpPr/>
      </xdr:nvSpPr>
      <xdr:spPr>
        <a:xfrm>
          <a:off x="4124325" y="6363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F75D065-B60E-41A6-86E7-D17C5EAE71BB}"/>
            </a:ext>
          </a:extLst>
        </xdr:cNvPr>
        <xdr:cNvSpPr/>
      </xdr:nvSpPr>
      <xdr:spPr>
        <a:xfrm>
          <a:off x="3381375" y="63452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36CD0E38-1630-4911-9613-D6C99E301BC9}"/>
            </a:ext>
          </a:extLst>
        </xdr:cNvPr>
        <xdr:cNvSpPr/>
      </xdr:nvSpPr>
      <xdr:spPr>
        <a:xfrm>
          <a:off x="2571750" y="63156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C8BF27D8-4281-45E1-B2BA-E5B00A2B17AB}"/>
            </a:ext>
          </a:extLst>
        </xdr:cNvPr>
        <xdr:cNvSpPr/>
      </xdr:nvSpPr>
      <xdr:spPr>
        <a:xfrm>
          <a:off x="1781175" y="6315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612F8847-0CCE-4A17-8C94-780BD1E11BFD}"/>
            </a:ext>
          </a:extLst>
        </xdr:cNvPr>
        <xdr:cNvSpPr/>
      </xdr:nvSpPr>
      <xdr:spPr>
        <a:xfrm>
          <a:off x="981075" y="6292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809DEB-9175-40E5-8DBD-2B8FE72D602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A56F5C-D5F4-4F1D-BE41-682478FFBE2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417144-F515-47A2-861E-768CCDA1058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6E69F1-5DD5-4B42-BB0D-1AF7D94C2AF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7A8BC4-5B42-4635-90C9-9A6F1A7E03F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87F705D9-50E3-4A3B-B33B-58D6B6B83305}"/>
            </a:ext>
          </a:extLst>
        </xdr:cNvPr>
        <xdr:cNvSpPr/>
      </xdr:nvSpPr>
      <xdr:spPr>
        <a:xfrm>
          <a:off x="4124325" y="6324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28683</xdr:rowOff>
    </xdr:from>
    <xdr:ext cx="405111" cy="259045"/>
    <xdr:sp macro="" textlink="">
      <xdr:nvSpPr>
        <xdr:cNvPr id="75" name="【道路】&#10;有形固定資産減価償却率該当値テキスト">
          <a:extLst>
            <a:ext uri="{FF2B5EF4-FFF2-40B4-BE49-F238E27FC236}">
              <a16:creationId xmlns:a16="http://schemas.microsoft.com/office/drawing/2014/main" id="{CC7C5F84-5F46-4B5F-942E-51335461798D}"/>
            </a:ext>
          </a:extLst>
        </xdr:cNvPr>
        <xdr:cNvSpPr txBox="1"/>
      </xdr:nvSpPr>
      <xdr:spPr>
        <a:xfrm>
          <a:off x="4219575" y="61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a:extLst>
            <a:ext uri="{FF2B5EF4-FFF2-40B4-BE49-F238E27FC236}">
              <a16:creationId xmlns:a16="http://schemas.microsoft.com/office/drawing/2014/main" id="{F61CC6A7-9E5D-4508-8CF6-CBB014E8095D}"/>
            </a:ext>
          </a:extLst>
        </xdr:cNvPr>
        <xdr:cNvSpPr/>
      </xdr:nvSpPr>
      <xdr:spPr>
        <a:xfrm>
          <a:off x="3381375" y="63075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10D673BA-61E7-4129-8DEF-67000B4D42A1}"/>
            </a:ext>
          </a:extLst>
        </xdr:cNvPr>
        <xdr:cNvCxnSpPr/>
      </xdr:nvCxnSpPr>
      <xdr:spPr>
        <a:xfrm>
          <a:off x="3429000" y="6345646"/>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CD105EBF-7901-4B6E-B63B-88E02CBA70B7}"/>
            </a:ext>
          </a:extLst>
        </xdr:cNvPr>
        <xdr:cNvSpPr/>
      </xdr:nvSpPr>
      <xdr:spPr>
        <a:xfrm>
          <a:off x="2571750" y="6289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33746</xdr:rowOff>
    </xdr:to>
    <xdr:cxnSp macro="">
      <xdr:nvCxnSpPr>
        <xdr:cNvPr id="79" name="直線コネクタ 78">
          <a:extLst>
            <a:ext uri="{FF2B5EF4-FFF2-40B4-BE49-F238E27FC236}">
              <a16:creationId xmlns:a16="http://schemas.microsoft.com/office/drawing/2014/main" id="{08F85685-1D17-4E99-9BE9-17D71A1BF5C0}"/>
            </a:ext>
          </a:extLst>
        </xdr:cNvPr>
        <xdr:cNvCxnSpPr/>
      </xdr:nvCxnSpPr>
      <xdr:spPr>
        <a:xfrm>
          <a:off x="2619375" y="6327684"/>
          <a:ext cx="8096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149497</xdr:rowOff>
    </xdr:from>
    <xdr:to>
      <xdr:col>10</xdr:col>
      <xdr:colOff>165100</xdr:colOff>
      <xdr:row>39</xdr:row>
      <xdr:rowOff>79647</xdr:rowOff>
    </xdr:to>
    <xdr:sp macro="" textlink="">
      <xdr:nvSpPr>
        <xdr:cNvPr id="80" name="楕円 79">
          <a:extLst>
            <a:ext uri="{FF2B5EF4-FFF2-40B4-BE49-F238E27FC236}">
              <a16:creationId xmlns:a16="http://schemas.microsoft.com/office/drawing/2014/main" id="{03F1A8AF-132F-428B-AC3D-103F64D54748}"/>
            </a:ext>
          </a:extLst>
        </xdr:cNvPr>
        <xdr:cNvSpPr/>
      </xdr:nvSpPr>
      <xdr:spPr>
        <a:xfrm>
          <a:off x="1781175" y="6302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EF3995D6-18E9-495A-8920-E25532874F8A}"/>
            </a:ext>
          </a:extLst>
        </xdr:cNvPr>
        <xdr:cNvCxnSpPr/>
      </xdr:nvCxnSpPr>
      <xdr:spPr>
        <a:xfrm flipV="1">
          <a:off x="1828800" y="6327684"/>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a:extLst>
            <a:ext uri="{FF2B5EF4-FFF2-40B4-BE49-F238E27FC236}">
              <a16:creationId xmlns:a16="http://schemas.microsoft.com/office/drawing/2014/main" id="{910B6975-46A8-41C3-864B-6435D55B7737}"/>
            </a:ext>
          </a:extLst>
        </xdr:cNvPr>
        <xdr:cNvSpPr/>
      </xdr:nvSpPr>
      <xdr:spPr>
        <a:xfrm>
          <a:off x="981075" y="627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28847</xdr:rowOff>
    </xdr:to>
    <xdr:cxnSp macro="">
      <xdr:nvCxnSpPr>
        <xdr:cNvPr id="83" name="直線コネクタ 82">
          <a:extLst>
            <a:ext uri="{FF2B5EF4-FFF2-40B4-BE49-F238E27FC236}">
              <a16:creationId xmlns:a16="http://schemas.microsoft.com/office/drawing/2014/main" id="{9AC8E2EB-C3D0-4E9D-8EA0-9F74C07E56F5}"/>
            </a:ext>
          </a:extLst>
        </xdr:cNvPr>
        <xdr:cNvCxnSpPr/>
      </xdr:nvCxnSpPr>
      <xdr:spPr>
        <a:xfrm>
          <a:off x="1028700" y="6324237"/>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1A9CC639-93F1-40F8-99B5-F64A88C23B4F}"/>
            </a:ext>
          </a:extLst>
        </xdr:cNvPr>
        <xdr:cNvSpPr txBox="1"/>
      </xdr:nvSpPr>
      <xdr:spPr>
        <a:xfrm>
          <a:off x="3239144" y="6438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D2DB46F4-82AD-4C83-AEDB-05C8F697FAF3}"/>
            </a:ext>
          </a:extLst>
        </xdr:cNvPr>
        <xdr:cNvSpPr txBox="1"/>
      </xdr:nvSpPr>
      <xdr:spPr>
        <a:xfrm>
          <a:off x="2439044" y="63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B2B2ABA1-0982-4A7F-B2B6-5BA1DC9CA1F2}"/>
            </a:ext>
          </a:extLst>
        </xdr:cNvPr>
        <xdr:cNvSpPr txBox="1"/>
      </xdr:nvSpPr>
      <xdr:spPr>
        <a:xfrm>
          <a:off x="1648469"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1DCC4CF4-CD01-424B-89F8-5C32B10596D8}"/>
            </a:ext>
          </a:extLst>
        </xdr:cNvPr>
        <xdr:cNvSpPr txBox="1"/>
      </xdr:nvSpPr>
      <xdr:spPr>
        <a:xfrm>
          <a:off x="848369" y="638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101073</xdr:rowOff>
    </xdr:from>
    <xdr:ext cx="405111" cy="259045"/>
    <xdr:sp macro="" textlink="">
      <xdr:nvSpPr>
        <xdr:cNvPr id="88" name="n_1mainValue【道路】&#10;有形固定資産減価償却率">
          <a:extLst>
            <a:ext uri="{FF2B5EF4-FFF2-40B4-BE49-F238E27FC236}">
              <a16:creationId xmlns:a16="http://schemas.microsoft.com/office/drawing/2014/main" id="{BB6A176E-3EAD-424A-84FA-47EF087E3484}"/>
            </a:ext>
          </a:extLst>
        </xdr:cNvPr>
        <xdr:cNvSpPr txBox="1"/>
      </xdr:nvSpPr>
      <xdr:spPr>
        <a:xfrm>
          <a:off x="3239144" y="609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9" name="n_2mainValue【道路】&#10;有形固定資産減価償却率">
          <a:extLst>
            <a:ext uri="{FF2B5EF4-FFF2-40B4-BE49-F238E27FC236}">
              <a16:creationId xmlns:a16="http://schemas.microsoft.com/office/drawing/2014/main" id="{CAF5A308-A377-498B-B4C3-60E8F8CB3861}"/>
            </a:ext>
          </a:extLst>
        </xdr:cNvPr>
        <xdr:cNvSpPr txBox="1"/>
      </xdr:nvSpPr>
      <xdr:spPr>
        <a:xfrm>
          <a:off x="2439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96174</xdr:rowOff>
    </xdr:from>
    <xdr:ext cx="405111" cy="259045"/>
    <xdr:sp macro="" textlink="">
      <xdr:nvSpPr>
        <xdr:cNvPr id="90" name="n_3mainValue【道路】&#10;有形固定資産減価償却率">
          <a:extLst>
            <a:ext uri="{FF2B5EF4-FFF2-40B4-BE49-F238E27FC236}">
              <a16:creationId xmlns:a16="http://schemas.microsoft.com/office/drawing/2014/main" id="{CD3F7CEB-A12B-4EC4-A4B6-F025610597D7}"/>
            </a:ext>
          </a:extLst>
        </xdr:cNvPr>
        <xdr:cNvSpPr txBox="1"/>
      </xdr:nvSpPr>
      <xdr:spPr>
        <a:xfrm>
          <a:off x="1648469"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73314</xdr:rowOff>
    </xdr:from>
    <xdr:ext cx="405111" cy="259045"/>
    <xdr:sp macro="" textlink="">
      <xdr:nvSpPr>
        <xdr:cNvPr id="91" name="n_4mainValue【道路】&#10;有形固定資産減価償却率">
          <a:extLst>
            <a:ext uri="{FF2B5EF4-FFF2-40B4-BE49-F238E27FC236}">
              <a16:creationId xmlns:a16="http://schemas.microsoft.com/office/drawing/2014/main" id="{205E21EF-F5EB-458C-961E-D05C7BE7BAC4}"/>
            </a:ext>
          </a:extLst>
        </xdr:cNvPr>
        <xdr:cNvSpPr txBox="1"/>
      </xdr:nvSpPr>
      <xdr:spPr>
        <a:xfrm>
          <a:off x="848369" y="60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7175AC-2DE0-437C-955C-03F3462819A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6025A2-F698-4065-9F02-663E8C7B0F7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6A124D6-BAC1-4792-807B-9F10EA6A46F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2699FC-5A2B-4302-9352-BFC29BB04C4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F2A13F3-80EB-43D2-B1C8-A298FFF1A48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D707D1F-81BB-49A3-9A3E-AECD5705A83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DEDCB4-2B56-42ED-A825-45F23560BE4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7478E9-3B73-47E5-AF47-732EF06CE14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8F8A638-FA80-4467-B4CF-D682E1B8B8D9}"/>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DD58F9-6E17-421B-88DD-E08F34DD01F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8217F8A-8CC0-4B07-9C14-8B7E1F852169}"/>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6A35399-797C-48EB-ADAE-20E7D6E42F49}"/>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BDA7E1C-0D54-4F44-86A1-EDDFE26BC14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5F560AB0-DEDF-449A-BDCD-E3E8FD1C3B99}"/>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F5B018B-5B84-4A99-BA76-37491BAEB572}"/>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C4F6CCC-DA54-4F5B-81BA-2199BE04A031}"/>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4A1D33F-D39E-4279-83FD-9075EDFF0C7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EFC348E2-D7B4-433F-ABD7-9026234BBEEF}"/>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68765C1-88FD-4DCC-8AB7-0FADBDDCB223}"/>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83107735-BAD9-4390-AABF-DEAF20ED5281}"/>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179986B-6E6C-4C81-895F-325C3EF0BB08}"/>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9476D855-DFD4-47FC-B60F-D949360DFE3C}"/>
            </a:ext>
          </a:extLst>
        </xdr:cNvPr>
        <xdr:cNvSpPr txBox="1"/>
      </xdr:nvSpPr>
      <xdr:spPr>
        <a:xfrm>
          <a:off x="54212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09997B5-F43C-44FC-8D5B-04006DE0805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E454E22-1C0A-4E1F-B038-6684060DFEC9}"/>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EA74C9AD-45E6-4C40-8147-FD345D798CA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5C2D948B-D8EA-425B-8138-F57C9675FAD8}"/>
            </a:ext>
          </a:extLst>
        </xdr:cNvPr>
        <xdr:cNvCxnSpPr/>
      </xdr:nvCxnSpPr>
      <xdr:spPr>
        <a:xfrm flipV="1">
          <a:off x="9429115" y="5477528"/>
          <a:ext cx="0" cy="130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396CB4AF-ADE3-4DC7-BDEA-CFBA1DC869A4}"/>
            </a:ext>
          </a:extLst>
        </xdr:cNvPr>
        <xdr:cNvSpPr txBox="1"/>
      </xdr:nvSpPr>
      <xdr:spPr>
        <a:xfrm>
          <a:off x="9467850" y="678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537B6277-B7F1-4391-AB3C-2C96C91B418A}"/>
            </a:ext>
          </a:extLst>
        </xdr:cNvPr>
        <xdr:cNvCxnSpPr/>
      </xdr:nvCxnSpPr>
      <xdr:spPr>
        <a:xfrm>
          <a:off x="9363075" y="67808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B52DBBD9-4318-403C-A6D1-8929E6EF3A56}"/>
            </a:ext>
          </a:extLst>
        </xdr:cNvPr>
        <xdr:cNvSpPr txBox="1"/>
      </xdr:nvSpPr>
      <xdr:spPr>
        <a:xfrm>
          <a:off x="9467850" y="52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68624FEF-1428-41D8-A7AA-FFF1A9808E29}"/>
            </a:ext>
          </a:extLst>
        </xdr:cNvPr>
        <xdr:cNvCxnSpPr/>
      </xdr:nvCxnSpPr>
      <xdr:spPr>
        <a:xfrm>
          <a:off x="9363075" y="54775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8E6453E6-5F1E-4615-AE2E-71DD8B12162A}"/>
            </a:ext>
          </a:extLst>
        </xdr:cNvPr>
        <xdr:cNvSpPr txBox="1"/>
      </xdr:nvSpPr>
      <xdr:spPr>
        <a:xfrm>
          <a:off x="9467850" y="615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A7AF95E1-397A-4CE4-A818-4468C09E54F4}"/>
            </a:ext>
          </a:extLst>
        </xdr:cNvPr>
        <xdr:cNvSpPr/>
      </xdr:nvSpPr>
      <xdr:spPr>
        <a:xfrm>
          <a:off x="9401175" y="629365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8FC2EAB0-597D-488E-AF9C-0E22B9F4B2D6}"/>
            </a:ext>
          </a:extLst>
        </xdr:cNvPr>
        <xdr:cNvSpPr/>
      </xdr:nvSpPr>
      <xdr:spPr>
        <a:xfrm>
          <a:off x="8639175" y="63173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998AF033-51D1-4F11-B2F7-EC0B206C8828}"/>
            </a:ext>
          </a:extLst>
        </xdr:cNvPr>
        <xdr:cNvSpPr/>
      </xdr:nvSpPr>
      <xdr:spPr>
        <a:xfrm>
          <a:off x="7839075" y="63170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19AF36A-D8CE-4A3D-B5B5-0EF0A905D444}"/>
            </a:ext>
          </a:extLst>
        </xdr:cNvPr>
        <xdr:cNvSpPr/>
      </xdr:nvSpPr>
      <xdr:spPr>
        <a:xfrm>
          <a:off x="7029450" y="63562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45E53E0F-3C5B-40EF-8A7C-7890399AF660}"/>
            </a:ext>
          </a:extLst>
        </xdr:cNvPr>
        <xdr:cNvSpPr/>
      </xdr:nvSpPr>
      <xdr:spPr>
        <a:xfrm>
          <a:off x="6238875" y="63826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CA81A0-8147-4F5C-AAB8-8206814E8AB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8155DB-9EAE-4756-AEF1-67738A76500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6F3AA78-EAD7-43D1-B3D2-D00141A965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5F06203-FB74-4807-A58D-36ECB087E6C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4FC60F1-3322-43C2-B039-803B6FD37C9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58253</xdr:rowOff>
    </xdr:from>
    <xdr:to>
      <xdr:col>55</xdr:col>
      <xdr:colOff>50800</xdr:colOff>
      <xdr:row>40</xdr:row>
      <xdr:rowOff>159853</xdr:rowOff>
    </xdr:to>
    <xdr:sp macro="" textlink="">
      <xdr:nvSpPr>
        <xdr:cNvPr id="133" name="楕円 132">
          <a:extLst>
            <a:ext uri="{FF2B5EF4-FFF2-40B4-BE49-F238E27FC236}">
              <a16:creationId xmlns:a16="http://schemas.microsoft.com/office/drawing/2014/main" id="{CC5A2668-1A4C-4145-BB3F-0AE84643ECEB}"/>
            </a:ext>
          </a:extLst>
        </xdr:cNvPr>
        <xdr:cNvSpPr/>
      </xdr:nvSpPr>
      <xdr:spPr>
        <a:xfrm>
          <a:off x="9401175" y="653525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36680</xdr:rowOff>
    </xdr:from>
    <xdr:ext cx="534377" cy="259045"/>
    <xdr:sp macro="" textlink="">
      <xdr:nvSpPr>
        <xdr:cNvPr id="134" name="【道路】&#10;一人当たり延長該当値テキスト">
          <a:extLst>
            <a:ext uri="{FF2B5EF4-FFF2-40B4-BE49-F238E27FC236}">
              <a16:creationId xmlns:a16="http://schemas.microsoft.com/office/drawing/2014/main" id="{8CF8C372-882C-41E6-B2EE-BA2B5F6BFCEE}"/>
            </a:ext>
          </a:extLst>
        </xdr:cNvPr>
        <xdr:cNvSpPr txBox="1"/>
      </xdr:nvSpPr>
      <xdr:spPr>
        <a:xfrm>
          <a:off x="9467850" y="65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61454</xdr:rowOff>
    </xdr:from>
    <xdr:to>
      <xdr:col>50</xdr:col>
      <xdr:colOff>165100</xdr:colOff>
      <xdr:row>40</xdr:row>
      <xdr:rowOff>163054</xdr:rowOff>
    </xdr:to>
    <xdr:sp macro="" textlink="">
      <xdr:nvSpPr>
        <xdr:cNvPr id="135" name="楕円 134">
          <a:extLst>
            <a:ext uri="{FF2B5EF4-FFF2-40B4-BE49-F238E27FC236}">
              <a16:creationId xmlns:a16="http://schemas.microsoft.com/office/drawing/2014/main" id="{76018DE4-87A1-4459-8BE4-96FE52106B3C}"/>
            </a:ext>
          </a:extLst>
        </xdr:cNvPr>
        <xdr:cNvSpPr/>
      </xdr:nvSpPr>
      <xdr:spPr>
        <a:xfrm>
          <a:off x="8639175" y="6541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109053</xdr:rowOff>
    </xdr:from>
    <xdr:to>
      <xdr:col>55</xdr:col>
      <xdr:colOff>0</xdr:colOff>
      <xdr:row>40</xdr:row>
      <xdr:rowOff>112254</xdr:rowOff>
    </xdr:to>
    <xdr:cxnSp macro="">
      <xdr:nvCxnSpPr>
        <xdr:cNvPr id="136" name="直線コネクタ 135">
          <a:extLst>
            <a:ext uri="{FF2B5EF4-FFF2-40B4-BE49-F238E27FC236}">
              <a16:creationId xmlns:a16="http://schemas.microsoft.com/office/drawing/2014/main" id="{D3E75C13-BCAF-4EF8-8080-AAEC24DDE787}"/>
            </a:ext>
          </a:extLst>
        </xdr:cNvPr>
        <xdr:cNvCxnSpPr/>
      </xdr:nvCxnSpPr>
      <xdr:spPr>
        <a:xfrm flipV="1">
          <a:off x="8686800" y="6582878"/>
          <a:ext cx="74295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68491</xdr:rowOff>
    </xdr:from>
    <xdr:to>
      <xdr:col>46</xdr:col>
      <xdr:colOff>38100</xdr:colOff>
      <xdr:row>40</xdr:row>
      <xdr:rowOff>170091</xdr:rowOff>
    </xdr:to>
    <xdr:sp macro="" textlink="">
      <xdr:nvSpPr>
        <xdr:cNvPr id="137" name="楕円 136">
          <a:extLst>
            <a:ext uri="{FF2B5EF4-FFF2-40B4-BE49-F238E27FC236}">
              <a16:creationId xmlns:a16="http://schemas.microsoft.com/office/drawing/2014/main" id="{0F0EA3FE-6934-4D8E-A34B-9BFF4F1446F9}"/>
            </a:ext>
          </a:extLst>
        </xdr:cNvPr>
        <xdr:cNvSpPr/>
      </xdr:nvSpPr>
      <xdr:spPr>
        <a:xfrm>
          <a:off x="7839075" y="6542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112254</xdr:rowOff>
    </xdr:from>
    <xdr:to>
      <xdr:col>50</xdr:col>
      <xdr:colOff>114300</xdr:colOff>
      <xdr:row>40</xdr:row>
      <xdr:rowOff>119291</xdr:rowOff>
    </xdr:to>
    <xdr:cxnSp macro="">
      <xdr:nvCxnSpPr>
        <xdr:cNvPr id="138" name="直線コネクタ 137">
          <a:extLst>
            <a:ext uri="{FF2B5EF4-FFF2-40B4-BE49-F238E27FC236}">
              <a16:creationId xmlns:a16="http://schemas.microsoft.com/office/drawing/2014/main" id="{2C85596D-B479-4132-9955-4BCCE9831221}"/>
            </a:ext>
          </a:extLst>
        </xdr:cNvPr>
        <xdr:cNvCxnSpPr/>
      </xdr:nvCxnSpPr>
      <xdr:spPr>
        <a:xfrm flipV="1">
          <a:off x="7886700" y="6589254"/>
          <a:ext cx="8001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76166</xdr:rowOff>
    </xdr:from>
    <xdr:to>
      <xdr:col>41</xdr:col>
      <xdr:colOff>101600</xdr:colOff>
      <xdr:row>41</xdr:row>
      <xdr:rowOff>6316</xdr:rowOff>
    </xdr:to>
    <xdr:sp macro="" textlink="">
      <xdr:nvSpPr>
        <xdr:cNvPr id="139" name="楕円 138">
          <a:extLst>
            <a:ext uri="{FF2B5EF4-FFF2-40B4-BE49-F238E27FC236}">
              <a16:creationId xmlns:a16="http://schemas.microsoft.com/office/drawing/2014/main" id="{E829DC70-BD42-4672-B41B-AE9508038A73}"/>
            </a:ext>
          </a:extLst>
        </xdr:cNvPr>
        <xdr:cNvSpPr/>
      </xdr:nvSpPr>
      <xdr:spPr>
        <a:xfrm>
          <a:off x="7029450" y="6553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119291</xdr:rowOff>
    </xdr:from>
    <xdr:to>
      <xdr:col>45</xdr:col>
      <xdr:colOff>177800</xdr:colOff>
      <xdr:row>40</xdr:row>
      <xdr:rowOff>126966</xdr:rowOff>
    </xdr:to>
    <xdr:cxnSp macro="">
      <xdr:nvCxnSpPr>
        <xdr:cNvPr id="140" name="直線コネクタ 139">
          <a:extLst>
            <a:ext uri="{FF2B5EF4-FFF2-40B4-BE49-F238E27FC236}">
              <a16:creationId xmlns:a16="http://schemas.microsoft.com/office/drawing/2014/main" id="{FEBF526D-86FF-4AA5-8738-B986EDD0D94F}"/>
            </a:ext>
          </a:extLst>
        </xdr:cNvPr>
        <xdr:cNvCxnSpPr/>
      </xdr:nvCxnSpPr>
      <xdr:spPr>
        <a:xfrm flipV="1">
          <a:off x="7077075" y="6599466"/>
          <a:ext cx="809625"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79153</xdr:rowOff>
    </xdr:from>
    <xdr:to>
      <xdr:col>36</xdr:col>
      <xdr:colOff>165100</xdr:colOff>
      <xdr:row>41</xdr:row>
      <xdr:rowOff>9303</xdr:rowOff>
    </xdr:to>
    <xdr:sp macro="" textlink="">
      <xdr:nvSpPr>
        <xdr:cNvPr id="141" name="楕円 140">
          <a:extLst>
            <a:ext uri="{FF2B5EF4-FFF2-40B4-BE49-F238E27FC236}">
              <a16:creationId xmlns:a16="http://schemas.microsoft.com/office/drawing/2014/main" id="{CAD8FD8E-E831-40FF-A1E5-C194E03F25F6}"/>
            </a:ext>
          </a:extLst>
        </xdr:cNvPr>
        <xdr:cNvSpPr/>
      </xdr:nvSpPr>
      <xdr:spPr>
        <a:xfrm>
          <a:off x="6238875" y="6556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126966</xdr:rowOff>
    </xdr:from>
    <xdr:to>
      <xdr:col>41</xdr:col>
      <xdr:colOff>50800</xdr:colOff>
      <xdr:row>40</xdr:row>
      <xdr:rowOff>129953</xdr:rowOff>
    </xdr:to>
    <xdr:cxnSp macro="">
      <xdr:nvCxnSpPr>
        <xdr:cNvPr id="142" name="直線コネクタ 141">
          <a:extLst>
            <a:ext uri="{FF2B5EF4-FFF2-40B4-BE49-F238E27FC236}">
              <a16:creationId xmlns:a16="http://schemas.microsoft.com/office/drawing/2014/main" id="{471CBEAD-CB29-43C6-8208-83892155B659}"/>
            </a:ext>
          </a:extLst>
        </xdr:cNvPr>
        <xdr:cNvCxnSpPr/>
      </xdr:nvCxnSpPr>
      <xdr:spPr>
        <a:xfrm flipV="1">
          <a:off x="6286500" y="6600791"/>
          <a:ext cx="790575"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932F65A0-B7EC-4AD2-976E-83EED88AF535}"/>
            </a:ext>
          </a:extLst>
        </xdr:cNvPr>
        <xdr:cNvSpPr txBox="1"/>
      </xdr:nvSpPr>
      <xdr:spPr>
        <a:xfrm>
          <a:off x="8429136" y="60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6EC850F3-9DB4-4294-B1B8-06520B937086}"/>
            </a:ext>
          </a:extLst>
        </xdr:cNvPr>
        <xdr:cNvSpPr txBox="1"/>
      </xdr:nvSpPr>
      <xdr:spPr>
        <a:xfrm>
          <a:off x="7648086" y="61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E15F8E48-D610-4540-8690-52330C554BDE}"/>
            </a:ext>
          </a:extLst>
        </xdr:cNvPr>
        <xdr:cNvSpPr txBox="1"/>
      </xdr:nvSpPr>
      <xdr:spPr>
        <a:xfrm>
          <a:off x="6847986" y="61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29D8EA6-2B3E-4DD0-8E26-9751611BAFEC}"/>
            </a:ext>
          </a:extLst>
        </xdr:cNvPr>
        <xdr:cNvSpPr txBox="1"/>
      </xdr:nvSpPr>
      <xdr:spPr>
        <a:xfrm>
          <a:off x="6038361" y="6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154181</xdr:rowOff>
    </xdr:from>
    <xdr:ext cx="534377" cy="259045"/>
    <xdr:sp macro="" textlink="">
      <xdr:nvSpPr>
        <xdr:cNvPr id="147" name="n_1mainValue【道路】&#10;一人当たり延長">
          <a:extLst>
            <a:ext uri="{FF2B5EF4-FFF2-40B4-BE49-F238E27FC236}">
              <a16:creationId xmlns:a16="http://schemas.microsoft.com/office/drawing/2014/main" id="{8102C44E-EBD0-45FA-9BF2-BA04942DFD87}"/>
            </a:ext>
          </a:extLst>
        </xdr:cNvPr>
        <xdr:cNvSpPr txBox="1"/>
      </xdr:nvSpPr>
      <xdr:spPr>
        <a:xfrm>
          <a:off x="8429136" y="66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161218</xdr:rowOff>
    </xdr:from>
    <xdr:ext cx="534377" cy="259045"/>
    <xdr:sp macro="" textlink="">
      <xdr:nvSpPr>
        <xdr:cNvPr id="148" name="n_2mainValue【道路】&#10;一人当たり延長">
          <a:extLst>
            <a:ext uri="{FF2B5EF4-FFF2-40B4-BE49-F238E27FC236}">
              <a16:creationId xmlns:a16="http://schemas.microsoft.com/office/drawing/2014/main" id="{EC975CAE-FFD3-4096-8466-AE3BF0AADFD1}"/>
            </a:ext>
          </a:extLst>
        </xdr:cNvPr>
        <xdr:cNvSpPr txBox="1"/>
      </xdr:nvSpPr>
      <xdr:spPr>
        <a:xfrm>
          <a:off x="7648086" y="66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168893</xdr:rowOff>
    </xdr:from>
    <xdr:ext cx="534377" cy="259045"/>
    <xdr:sp macro="" textlink="">
      <xdr:nvSpPr>
        <xdr:cNvPr id="149" name="n_3mainValue【道路】&#10;一人当たり延長">
          <a:extLst>
            <a:ext uri="{FF2B5EF4-FFF2-40B4-BE49-F238E27FC236}">
              <a16:creationId xmlns:a16="http://schemas.microsoft.com/office/drawing/2014/main" id="{07AA6FFC-164A-4C15-A98A-54DCD585413A}"/>
            </a:ext>
          </a:extLst>
        </xdr:cNvPr>
        <xdr:cNvSpPr txBox="1"/>
      </xdr:nvSpPr>
      <xdr:spPr>
        <a:xfrm>
          <a:off x="6847986" y="66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430</xdr:rowOff>
    </xdr:from>
    <xdr:ext cx="534377" cy="259045"/>
    <xdr:sp macro="" textlink="">
      <xdr:nvSpPr>
        <xdr:cNvPr id="150" name="n_4mainValue【道路】&#10;一人当たり延長">
          <a:extLst>
            <a:ext uri="{FF2B5EF4-FFF2-40B4-BE49-F238E27FC236}">
              <a16:creationId xmlns:a16="http://schemas.microsoft.com/office/drawing/2014/main" id="{CACB83AB-18A4-4DC0-9AE4-816FA6D7EB2D}"/>
            </a:ext>
          </a:extLst>
        </xdr:cNvPr>
        <xdr:cNvSpPr txBox="1"/>
      </xdr:nvSpPr>
      <xdr:spPr>
        <a:xfrm>
          <a:off x="6038361" y="66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1686AC0-B739-4C5D-8922-28627BCCC22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C80BBEC-7220-4860-993C-95BAED9B36E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4004C00-39A2-4532-9934-8D1D5CC83A6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9EFD33F-CEBB-45D8-9E35-FC6BA704798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021D4C9-BD20-471D-9413-D6F59FE830C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CFF331E-0D30-4513-B854-2E4AA66A0C9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2E0B342-593E-4880-ABA6-7B68F1040E1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993508A-102C-4B0C-BA5D-C05A3D947E4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16BD60C-C53C-49A7-B0F4-12775E891EA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FEBC124-1D5A-4E82-A9BE-25F6BCCABA3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1665FDD-222F-47F3-9B98-3B447772A59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9BC49DC-0033-47B3-974F-EF2CF6921FF8}"/>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1D94F54-53D2-4B87-958E-103CAE9BCFF1}"/>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2631A8DC-F69E-428D-800D-C0979A48A23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4A8F15F-F373-4BCE-ACE8-0243EAA91F3B}"/>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992F6331-B619-4142-869E-2F3E7510B8B3}"/>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5F85D7BF-308C-45BB-80FD-4DC5A063DA0E}"/>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433910E4-1A16-43DD-9B12-239A49479EDB}"/>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77BE04D-22A6-4BAF-9413-BDD1A35CE36A}"/>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BB1C3C4-0F47-4CBE-8BC8-9B325C454967}"/>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C0603350-32C5-4F77-9469-1D8CCBFE67EF}"/>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9B40FB41-1570-4BE5-8600-DF243FBA37B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F2505C7-C646-4597-AA3E-FEE2DBAEA3B9}"/>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76E026C-E242-4B6B-973E-2BA724421B3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47226C00-D165-46B9-BFA6-AE315D0ABA3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C4D94DA1-B983-49ED-9115-0AC432D2EBD3}"/>
            </a:ext>
          </a:extLst>
        </xdr:cNvPr>
        <xdr:cNvCxnSpPr/>
      </xdr:nvCxnSpPr>
      <xdr:spPr>
        <a:xfrm flipV="1">
          <a:off x="4180840" y="8982619"/>
          <a:ext cx="0" cy="1411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311246ED-FAA5-4AF1-BEEB-1CD9A3A2471F}"/>
            </a:ext>
          </a:extLst>
        </xdr:cNvPr>
        <xdr:cNvSpPr txBox="1"/>
      </xdr:nvSpPr>
      <xdr:spPr>
        <a:xfrm>
          <a:off x="4219575" y="1039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B242A3B9-69FA-4BC4-9746-0BB10C9C43B2}"/>
            </a:ext>
          </a:extLst>
        </xdr:cNvPr>
        <xdr:cNvCxnSpPr/>
      </xdr:nvCxnSpPr>
      <xdr:spPr>
        <a:xfrm>
          <a:off x="4105275" y="103941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86744C36-C75E-4FB6-8B9C-7F3BBA6D2D30}"/>
            </a:ext>
          </a:extLst>
        </xdr:cNvPr>
        <xdr:cNvSpPr txBox="1"/>
      </xdr:nvSpPr>
      <xdr:spPr>
        <a:xfrm>
          <a:off x="4219575" y="8770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9A5C73FE-1125-4948-BBF5-2F5915CE8A65}"/>
            </a:ext>
          </a:extLst>
        </xdr:cNvPr>
        <xdr:cNvCxnSpPr/>
      </xdr:nvCxnSpPr>
      <xdr:spPr>
        <a:xfrm>
          <a:off x="4105275" y="8982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BE27BA45-09E8-4A62-800C-4AA59520E402}"/>
            </a:ext>
          </a:extLst>
        </xdr:cNvPr>
        <xdr:cNvSpPr txBox="1"/>
      </xdr:nvSpPr>
      <xdr:spPr>
        <a:xfrm>
          <a:off x="4219575"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D21083C-C27E-41A1-BFE5-1098CEFB0358}"/>
            </a:ext>
          </a:extLst>
        </xdr:cNvPr>
        <xdr:cNvSpPr/>
      </xdr:nvSpPr>
      <xdr:spPr>
        <a:xfrm>
          <a:off x="4124325" y="9878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93F4281A-7476-4315-A1B2-9B753B3D6A1A}"/>
            </a:ext>
          </a:extLst>
        </xdr:cNvPr>
        <xdr:cNvSpPr/>
      </xdr:nvSpPr>
      <xdr:spPr>
        <a:xfrm>
          <a:off x="33813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8658B3CD-D715-404C-A916-44382A91B7B8}"/>
            </a:ext>
          </a:extLst>
        </xdr:cNvPr>
        <xdr:cNvSpPr/>
      </xdr:nvSpPr>
      <xdr:spPr>
        <a:xfrm>
          <a:off x="2571750" y="984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8FA2CCE7-9202-41AC-A4B7-EFE04E6A12B1}"/>
            </a:ext>
          </a:extLst>
        </xdr:cNvPr>
        <xdr:cNvSpPr/>
      </xdr:nvSpPr>
      <xdr:spPr>
        <a:xfrm>
          <a:off x="1781175" y="984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6D99EB71-FD02-4983-8A1F-D04F7DBDF92C}"/>
            </a:ext>
          </a:extLst>
        </xdr:cNvPr>
        <xdr:cNvSpPr/>
      </xdr:nvSpPr>
      <xdr:spPr>
        <a:xfrm>
          <a:off x="9810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65DA39-A74A-4962-AB9A-F1004C3500E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1D8342-1E09-48E5-9222-2ACE6AE9338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0BEA6A7-5260-4566-8A31-235A23AC199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FABF47B-6074-4DDB-910D-354D1BAEA58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2669837-DA0D-425A-8995-1C229BC3506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148409</xdr:rowOff>
    </xdr:from>
    <xdr:to>
      <xdr:col>24</xdr:col>
      <xdr:colOff>114300</xdr:colOff>
      <xdr:row>64</xdr:row>
      <xdr:rowOff>78559</xdr:rowOff>
    </xdr:to>
    <xdr:sp macro="" textlink="">
      <xdr:nvSpPr>
        <xdr:cNvPr id="192" name="楕円 191">
          <a:extLst>
            <a:ext uri="{FF2B5EF4-FFF2-40B4-BE49-F238E27FC236}">
              <a16:creationId xmlns:a16="http://schemas.microsoft.com/office/drawing/2014/main" id="{57443411-8ED0-4B7D-9F8A-6AFA3BC0FB29}"/>
            </a:ext>
          </a:extLst>
        </xdr:cNvPr>
        <xdr:cNvSpPr/>
      </xdr:nvSpPr>
      <xdr:spPr>
        <a:xfrm>
          <a:off x="4124325" y="103465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63336</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20A8BED6-C334-478F-BF60-B5B3D01BA97B}"/>
            </a:ext>
          </a:extLst>
        </xdr:cNvPr>
        <xdr:cNvSpPr txBox="1"/>
      </xdr:nvSpPr>
      <xdr:spPr>
        <a:xfrm>
          <a:off x="4219575"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133713</xdr:rowOff>
    </xdr:from>
    <xdr:to>
      <xdr:col>20</xdr:col>
      <xdr:colOff>38100</xdr:colOff>
      <xdr:row>64</xdr:row>
      <xdr:rowOff>63863</xdr:rowOff>
    </xdr:to>
    <xdr:sp macro="" textlink="">
      <xdr:nvSpPr>
        <xdr:cNvPr id="194" name="楕円 193">
          <a:extLst>
            <a:ext uri="{FF2B5EF4-FFF2-40B4-BE49-F238E27FC236}">
              <a16:creationId xmlns:a16="http://schemas.microsoft.com/office/drawing/2014/main" id="{AE82A526-4A0B-4BB1-A7DB-91B6ED5DBDE4}"/>
            </a:ext>
          </a:extLst>
        </xdr:cNvPr>
        <xdr:cNvSpPr/>
      </xdr:nvSpPr>
      <xdr:spPr>
        <a:xfrm>
          <a:off x="3381375" y="103349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13063</xdr:rowOff>
    </xdr:from>
    <xdr:to>
      <xdr:col>24</xdr:col>
      <xdr:colOff>63500</xdr:colOff>
      <xdr:row>64</xdr:row>
      <xdr:rowOff>27759</xdr:rowOff>
    </xdr:to>
    <xdr:cxnSp macro="">
      <xdr:nvCxnSpPr>
        <xdr:cNvPr id="195" name="直線コネクタ 194">
          <a:extLst>
            <a:ext uri="{FF2B5EF4-FFF2-40B4-BE49-F238E27FC236}">
              <a16:creationId xmlns:a16="http://schemas.microsoft.com/office/drawing/2014/main" id="{9E714C1A-3374-4611-B912-763736E93EDC}"/>
            </a:ext>
          </a:extLst>
        </xdr:cNvPr>
        <xdr:cNvCxnSpPr/>
      </xdr:nvCxnSpPr>
      <xdr:spPr>
        <a:xfrm>
          <a:off x="3429000" y="10373088"/>
          <a:ext cx="75247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196" name="楕円 195">
          <a:extLst>
            <a:ext uri="{FF2B5EF4-FFF2-40B4-BE49-F238E27FC236}">
              <a16:creationId xmlns:a16="http://schemas.microsoft.com/office/drawing/2014/main" id="{B06941EA-3180-4B6D-BDA9-CBA16BE6BA21}"/>
            </a:ext>
          </a:extLst>
        </xdr:cNvPr>
        <xdr:cNvSpPr/>
      </xdr:nvSpPr>
      <xdr:spPr>
        <a:xfrm>
          <a:off x="2571750" y="103170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13063</xdr:rowOff>
    </xdr:to>
    <xdr:cxnSp macro="">
      <xdr:nvCxnSpPr>
        <xdr:cNvPr id="197" name="直線コネクタ 196">
          <a:extLst>
            <a:ext uri="{FF2B5EF4-FFF2-40B4-BE49-F238E27FC236}">
              <a16:creationId xmlns:a16="http://schemas.microsoft.com/office/drawing/2014/main" id="{ABC1B0AF-7A46-4A38-94C1-E951D2A062BF}"/>
            </a:ext>
          </a:extLst>
        </xdr:cNvPr>
        <xdr:cNvCxnSpPr/>
      </xdr:nvCxnSpPr>
      <xdr:spPr>
        <a:xfrm>
          <a:off x="2619375" y="10364651"/>
          <a:ext cx="809625"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96157</xdr:rowOff>
    </xdr:from>
    <xdr:to>
      <xdr:col>10</xdr:col>
      <xdr:colOff>165100</xdr:colOff>
      <xdr:row>64</xdr:row>
      <xdr:rowOff>26307</xdr:rowOff>
    </xdr:to>
    <xdr:sp macro="" textlink="">
      <xdr:nvSpPr>
        <xdr:cNvPr id="198" name="楕円 197">
          <a:extLst>
            <a:ext uri="{FF2B5EF4-FFF2-40B4-BE49-F238E27FC236}">
              <a16:creationId xmlns:a16="http://schemas.microsoft.com/office/drawing/2014/main" id="{7B9BBD60-3114-4C4A-AAD5-84F97791DAD4}"/>
            </a:ext>
          </a:extLst>
        </xdr:cNvPr>
        <xdr:cNvSpPr/>
      </xdr:nvSpPr>
      <xdr:spPr>
        <a:xfrm>
          <a:off x="1781175" y="10297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146957</xdr:rowOff>
    </xdr:from>
    <xdr:to>
      <xdr:col>15</xdr:col>
      <xdr:colOff>50800</xdr:colOff>
      <xdr:row>63</xdr:row>
      <xdr:rowOff>166551</xdr:rowOff>
    </xdr:to>
    <xdr:cxnSp macro="">
      <xdr:nvCxnSpPr>
        <xdr:cNvPr id="199" name="直線コネクタ 198">
          <a:extLst>
            <a:ext uri="{FF2B5EF4-FFF2-40B4-BE49-F238E27FC236}">
              <a16:creationId xmlns:a16="http://schemas.microsoft.com/office/drawing/2014/main" id="{016FE7E9-1E00-4D44-B551-C6C6C54023E2}"/>
            </a:ext>
          </a:extLst>
        </xdr:cNvPr>
        <xdr:cNvCxnSpPr/>
      </xdr:nvCxnSpPr>
      <xdr:spPr>
        <a:xfrm>
          <a:off x="1828800" y="10345057"/>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200" name="楕円 199">
          <a:extLst>
            <a:ext uri="{FF2B5EF4-FFF2-40B4-BE49-F238E27FC236}">
              <a16:creationId xmlns:a16="http://schemas.microsoft.com/office/drawing/2014/main" id="{642F8283-C5B9-4674-BD55-87E8983FB5C3}"/>
            </a:ext>
          </a:extLst>
        </xdr:cNvPr>
        <xdr:cNvSpPr/>
      </xdr:nvSpPr>
      <xdr:spPr>
        <a:xfrm>
          <a:off x="9810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146957</xdr:rowOff>
    </xdr:to>
    <xdr:cxnSp macro="">
      <xdr:nvCxnSpPr>
        <xdr:cNvPr id="201" name="直線コネクタ 200">
          <a:extLst>
            <a:ext uri="{FF2B5EF4-FFF2-40B4-BE49-F238E27FC236}">
              <a16:creationId xmlns:a16="http://schemas.microsoft.com/office/drawing/2014/main" id="{94927FA2-DCFD-4437-9357-8D1FAFB50957}"/>
            </a:ext>
          </a:extLst>
        </xdr:cNvPr>
        <xdr:cNvCxnSpPr/>
      </xdr:nvCxnSpPr>
      <xdr:spPr>
        <a:xfrm>
          <a:off x="1028700" y="10323830"/>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1160BE18-BAB6-43F4-82F8-4FEF10A06601}"/>
            </a:ext>
          </a:extLst>
        </xdr:cNvPr>
        <xdr:cNvSpPr txBox="1"/>
      </xdr:nvSpPr>
      <xdr:spPr>
        <a:xfrm>
          <a:off x="3239144" y="965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6AC47B52-3528-499C-BABF-884392A523F9}"/>
            </a:ext>
          </a:extLst>
        </xdr:cNvPr>
        <xdr:cNvSpPr txBox="1"/>
      </xdr:nvSpPr>
      <xdr:spPr>
        <a:xfrm>
          <a:off x="2439044" y="962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8020BABD-8E7F-4FB0-BB0E-F8A9D4E27574}"/>
            </a:ext>
          </a:extLst>
        </xdr:cNvPr>
        <xdr:cNvSpPr txBox="1"/>
      </xdr:nvSpPr>
      <xdr:spPr>
        <a:xfrm>
          <a:off x="1648469" y="963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B2062F8B-AC55-4491-8245-DE86269B9D1A}"/>
            </a:ext>
          </a:extLst>
        </xdr:cNvPr>
        <xdr:cNvSpPr txBox="1"/>
      </xdr:nvSpPr>
      <xdr:spPr>
        <a:xfrm>
          <a:off x="848369"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54990</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5F069BA5-C9A7-40C5-B423-714B0CD44EB3}"/>
            </a:ext>
          </a:extLst>
        </xdr:cNvPr>
        <xdr:cNvSpPr txBox="1"/>
      </xdr:nvSpPr>
      <xdr:spPr>
        <a:xfrm>
          <a:off x="3239144"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313232F9-ABE8-4A73-98DB-8E82B15354FB}"/>
            </a:ext>
          </a:extLst>
        </xdr:cNvPr>
        <xdr:cNvSpPr txBox="1"/>
      </xdr:nvSpPr>
      <xdr:spPr>
        <a:xfrm>
          <a:off x="2439044" y="1040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17434</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60EF353C-4768-4209-B59B-79302ECAEE20}"/>
            </a:ext>
          </a:extLst>
        </xdr:cNvPr>
        <xdr:cNvSpPr txBox="1"/>
      </xdr:nvSpPr>
      <xdr:spPr>
        <a:xfrm>
          <a:off x="1648469"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DA06E991-2E98-43DB-BC3D-3EF057ED25A3}"/>
            </a:ext>
          </a:extLst>
        </xdr:cNvPr>
        <xdr:cNvSpPr txBox="1"/>
      </xdr:nvSpPr>
      <xdr:spPr>
        <a:xfrm>
          <a:off x="848369"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6AB05FA-E32B-465E-9219-82406C74331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9DB8745-5B93-492C-B8CD-FCD413AE040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3F0C9B1-9428-48BD-8DD9-E6B4E4050ED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D31975B-C28A-4EF1-A526-F328E06F10B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E5D7462-BC24-4707-9BE8-18D7746E9B2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1923880-D2E8-4CD2-970A-3F6CE47EB29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87F9ABB-E962-4F81-B071-95B04EDDCBC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1D6D1BD-AFEE-4BFA-83E7-E87606D2D8D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3F52EC15-A593-42B1-BF05-F1CF9030FC1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68DE020-597B-4233-83A9-EB4051EBC51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CBD63E4C-202E-461F-9888-6FE5F7EAC0B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6D94FD2D-B3BA-4E68-96FA-C52BD26AFC17}"/>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D90BFEA-A86E-43E1-85BA-150C978EF55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EE45E263-13A5-40FB-B4E9-61861F997544}"/>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DF8C6F5-AEFE-4316-A580-35C7611FF64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1D0D51D2-F63D-41A4-9E7A-30FD1C2CB894}"/>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C2A0A11-B71D-42D5-8A4B-5DC0FA7C9D7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5A1585BC-1F42-4BAE-AAF9-D3F310DDD76A}"/>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2BFC557C-7471-4CF2-9F12-B4C2BCDB6DF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F7881D8D-CD4D-4EEB-A1A4-941C8EEAE0A0}"/>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BE0AC7D-2736-4BFA-84B2-CC89DEE91FC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5ED1EAA8-A3FE-40B3-AF14-A7C426E2430F}"/>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8FCBF27D-4E82-4504-8346-6D67BCAD25D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11AFCD79-DC29-4557-B6D0-EC6D22491E23}"/>
            </a:ext>
          </a:extLst>
        </xdr:cNvPr>
        <xdr:cNvCxnSpPr/>
      </xdr:nvCxnSpPr>
      <xdr:spPr>
        <a:xfrm flipV="1">
          <a:off x="9429115" y="9125422"/>
          <a:ext cx="0" cy="130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3B816718-9C21-4656-9AA9-0CECA681B04C}"/>
            </a:ext>
          </a:extLst>
        </xdr:cNvPr>
        <xdr:cNvSpPr txBox="1"/>
      </xdr:nvSpPr>
      <xdr:spPr>
        <a:xfrm>
          <a:off x="9467850" y="104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EEC27783-57CF-4498-B703-868707322B1E}"/>
            </a:ext>
          </a:extLst>
        </xdr:cNvPr>
        <xdr:cNvCxnSpPr/>
      </xdr:nvCxnSpPr>
      <xdr:spPr>
        <a:xfrm>
          <a:off x="9363075" y="10431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B3BA225D-16BF-40F6-9DE7-78405E29371C}"/>
            </a:ext>
          </a:extLst>
        </xdr:cNvPr>
        <xdr:cNvSpPr txBox="1"/>
      </xdr:nvSpPr>
      <xdr:spPr>
        <a:xfrm>
          <a:off x="9467850" y="8913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A1B69E95-B761-4158-B4EB-D365318B92B7}"/>
            </a:ext>
          </a:extLst>
        </xdr:cNvPr>
        <xdr:cNvCxnSpPr/>
      </xdr:nvCxnSpPr>
      <xdr:spPr>
        <a:xfrm>
          <a:off x="9363075" y="91254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393EFFF4-5B38-4A2A-BFFD-7657CA2E6DEC}"/>
            </a:ext>
          </a:extLst>
        </xdr:cNvPr>
        <xdr:cNvSpPr txBox="1"/>
      </xdr:nvSpPr>
      <xdr:spPr>
        <a:xfrm>
          <a:off x="9467850" y="100295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86D51C99-8D5C-4093-A727-13C75EB46098}"/>
            </a:ext>
          </a:extLst>
        </xdr:cNvPr>
        <xdr:cNvSpPr/>
      </xdr:nvSpPr>
      <xdr:spPr>
        <a:xfrm>
          <a:off x="9401175" y="10165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A3AA7201-9111-4D94-876A-EC460543D8EA}"/>
            </a:ext>
          </a:extLst>
        </xdr:cNvPr>
        <xdr:cNvSpPr/>
      </xdr:nvSpPr>
      <xdr:spPr>
        <a:xfrm>
          <a:off x="8639175" y="1018234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C3F287F8-7782-441B-A62F-DCCA45566EC3}"/>
            </a:ext>
          </a:extLst>
        </xdr:cNvPr>
        <xdr:cNvSpPr/>
      </xdr:nvSpPr>
      <xdr:spPr>
        <a:xfrm>
          <a:off x="7839075" y="10182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947626F7-DEC3-4FD0-B45B-3B4991D9D5A4}"/>
            </a:ext>
          </a:extLst>
        </xdr:cNvPr>
        <xdr:cNvSpPr/>
      </xdr:nvSpPr>
      <xdr:spPr>
        <a:xfrm>
          <a:off x="7029450" y="102000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136EB2BD-5697-4126-9B8C-F3A5376BDEC9}"/>
            </a:ext>
          </a:extLst>
        </xdr:cNvPr>
        <xdr:cNvSpPr/>
      </xdr:nvSpPr>
      <xdr:spPr>
        <a:xfrm>
          <a:off x="6238875" y="102199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011B33-A929-4515-BBA4-3AC8828EC0C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103EDE-4417-4C9D-97CA-C11B6A3FF87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025D0E-8581-45D0-B0CF-DC80E83030F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DA9970A-2319-4B25-83F9-6DEA1C34D28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73C7CC6-D2A9-46B8-A0C6-D8DD2DF6CE1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153069</xdr:rowOff>
    </xdr:from>
    <xdr:to>
      <xdr:col>55</xdr:col>
      <xdr:colOff>50800</xdr:colOff>
      <xdr:row>63</xdr:row>
      <xdr:rowOff>83219</xdr:rowOff>
    </xdr:to>
    <xdr:sp macro="" textlink="">
      <xdr:nvSpPr>
        <xdr:cNvPr id="249" name="楕円 248">
          <a:extLst>
            <a:ext uri="{FF2B5EF4-FFF2-40B4-BE49-F238E27FC236}">
              <a16:creationId xmlns:a16="http://schemas.microsoft.com/office/drawing/2014/main" id="{59F05915-B155-43EA-95D4-854F4143FA9E}"/>
            </a:ext>
          </a:extLst>
        </xdr:cNvPr>
        <xdr:cNvSpPr/>
      </xdr:nvSpPr>
      <xdr:spPr>
        <a:xfrm>
          <a:off x="9401175" y="101924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131496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E07DD0-7094-4B5C-8BC9-04BCCE7509F5}"/>
            </a:ext>
          </a:extLst>
        </xdr:cNvPr>
        <xdr:cNvSpPr txBox="1"/>
      </xdr:nvSpPr>
      <xdr:spPr>
        <a:xfrm>
          <a:off x="9467850" y="101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154368</xdr:rowOff>
    </xdr:from>
    <xdr:to>
      <xdr:col>50</xdr:col>
      <xdr:colOff>165100</xdr:colOff>
      <xdr:row>63</xdr:row>
      <xdr:rowOff>84518</xdr:rowOff>
    </xdr:to>
    <xdr:sp macro="" textlink="">
      <xdr:nvSpPr>
        <xdr:cNvPr id="251" name="楕円 250">
          <a:extLst>
            <a:ext uri="{FF2B5EF4-FFF2-40B4-BE49-F238E27FC236}">
              <a16:creationId xmlns:a16="http://schemas.microsoft.com/office/drawing/2014/main" id="{30DD68B7-E93F-45A8-A13E-DA10DFB3E9AE}"/>
            </a:ext>
          </a:extLst>
        </xdr:cNvPr>
        <xdr:cNvSpPr/>
      </xdr:nvSpPr>
      <xdr:spPr>
        <a:xfrm>
          <a:off x="8639175" y="10193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32419</xdr:rowOff>
    </xdr:from>
    <xdr:to>
      <xdr:col>55</xdr:col>
      <xdr:colOff>0</xdr:colOff>
      <xdr:row>63</xdr:row>
      <xdr:rowOff>33718</xdr:rowOff>
    </xdr:to>
    <xdr:cxnSp macro="">
      <xdr:nvCxnSpPr>
        <xdr:cNvPr id="252" name="直線コネクタ 251">
          <a:extLst>
            <a:ext uri="{FF2B5EF4-FFF2-40B4-BE49-F238E27FC236}">
              <a16:creationId xmlns:a16="http://schemas.microsoft.com/office/drawing/2014/main" id="{794C24D0-73FB-48FD-9D03-7865A6D6337A}"/>
            </a:ext>
          </a:extLst>
        </xdr:cNvPr>
        <xdr:cNvCxnSpPr/>
      </xdr:nvCxnSpPr>
      <xdr:spPr>
        <a:xfrm flipV="1">
          <a:off x="8686800" y="10230519"/>
          <a:ext cx="74295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158679</xdr:rowOff>
    </xdr:from>
    <xdr:to>
      <xdr:col>46</xdr:col>
      <xdr:colOff>38100</xdr:colOff>
      <xdr:row>63</xdr:row>
      <xdr:rowOff>88829</xdr:rowOff>
    </xdr:to>
    <xdr:sp macro="" textlink="">
      <xdr:nvSpPr>
        <xdr:cNvPr id="253" name="楕円 252">
          <a:extLst>
            <a:ext uri="{FF2B5EF4-FFF2-40B4-BE49-F238E27FC236}">
              <a16:creationId xmlns:a16="http://schemas.microsoft.com/office/drawing/2014/main" id="{9FC746CF-6676-4569-9BD6-817F87134E95}"/>
            </a:ext>
          </a:extLst>
        </xdr:cNvPr>
        <xdr:cNvSpPr/>
      </xdr:nvSpPr>
      <xdr:spPr>
        <a:xfrm>
          <a:off x="7839075" y="102012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33718</xdr:rowOff>
    </xdr:from>
    <xdr:to>
      <xdr:col>50</xdr:col>
      <xdr:colOff>114300</xdr:colOff>
      <xdr:row>63</xdr:row>
      <xdr:rowOff>38029</xdr:rowOff>
    </xdr:to>
    <xdr:cxnSp macro="">
      <xdr:nvCxnSpPr>
        <xdr:cNvPr id="254" name="直線コネクタ 253">
          <a:extLst>
            <a:ext uri="{FF2B5EF4-FFF2-40B4-BE49-F238E27FC236}">
              <a16:creationId xmlns:a16="http://schemas.microsoft.com/office/drawing/2014/main" id="{EE66836B-1E7F-4353-9980-E63ABF64FE77}"/>
            </a:ext>
          </a:extLst>
        </xdr:cNvPr>
        <xdr:cNvCxnSpPr/>
      </xdr:nvCxnSpPr>
      <xdr:spPr>
        <a:xfrm flipV="1">
          <a:off x="7886700" y="10231818"/>
          <a:ext cx="8001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161376</xdr:rowOff>
    </xdr:from>
    <xdr:to>
      <xdr:col>41</xdr:col>
      <xdr:colOff>101600</xdr:colOff>
      <xdr:row>63</xdr:row>
      <xdr:rowOff>91526</xdr:rowOff>
    </xdr:to>
    <xdr:sp macro="" textlink="">
      <xdr:nvSpPr>
        <xdr:cNvPr id="255" name="楕円 254">
          <a:extLst>
            <a:ext uri="{FF2B5EF4-FFF2-40B4-BE49-F238E27FC236}">
              <a16:creationId xmlns:a16="http://schemas.microsoft.com/office/drawing/2014/main" id="{CBA97525-25D9-4C09-9BC8-EC2170652607}"/>
            </a:ext>
          </a:extLst>
        </xdr:cNvPr>
        <xdr:cNvSpPr/>
      </xdr:nvSpPr>
      <xdr:spPr>
        <a:xfrm>
          <a:off x="7029450" y="10203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38029</xdr:rowOff>
    </xdr:from>
    <xdr:to>
      <xdr:col>45</xdr:col>
      <xdr:colOff>177800</xdr:colOff>
      <xdr:row>63</xdr:row>
      <xdr:rowOff>40726</xdr:rowOff>
    </xdr:to>
    <xdr:cxnSp macro="">
      <xdr:nvCxnSpPr>
        <xdr:cNvPr id="256" name="直線コネクタ 255">
          <a:extLst>
            <a:ext uri="{FF2B5EF4-FFF2-40B4-BE49-F238E27FC236}">
              <a16:creationId xmlns:a16="http://schemas.microsoft.com/office/drawing/2014/main" id="{E85E4F4D-751F-4507-BAE4-0DBD9990C06D}"/>
            </a:ext>
          </a:extLst>
        </xdr:cNvPr>
        <xdr:cNvCxnSpPr/>
      </xdr:nvCxnSpPr>
      <xdr:spPr>
        <a:xfrm flipV="1">
          <a:off x="7077075" y="10239304"/>
          <a:ext cx="809625"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163414</xdr:rowOff>
    </xdr:from>
    <xdr:to>
      <xdr:col>36</xdr:col>
      <xdr:colOff>165100</xdr:colOff>
      <xdr:row>63</xdr:row>
      <xdr:rowOff>93564</xdr:rowOff>
    </xdr:to>
    <xdr:sp macro="" textlink="">
      <xdr:nvSpPr>
        <xdr:cNvPr id="257" name="楕円 256">
          <a:extLst>
            <a:ext uri="{FF2B5EF4-FFF2-40B4-BE49-F238E27FC236}">
              <a16:creationId xmlns:a16="http://schemas.microsoft.com/office/drawing/2014/main" id="{1756907F-CE96-4659-92B9-872E035AA9B9}"/>
            </a:ext>
          </a:extLst>
        </xdr:cNvPr>
        <xdr:cNvSpPr/>
      </xdr:nvSpPr>
      <xdr:spPr>
        <a:xfrm>
          <a:off x="6238875" y="10199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40726</xdr:rowOff>
    </xdr:from>
    <xdr:to>
      <xdr:col>41</xdr:col>
      <xdr:colOff>50800</xdr:colOff>
      <xdr:row>63</xdr:row>
      <xdr:rowOff>42764</xdr:rowOff>
    </xdr:to>
    <xdr:cxnSp macro="">
      <xdr:nvCxnSpPr>
        <xdr:cNvPr id="258" name="直線コネクタ 257">
          <a:extLst>
            <a:ext uri="{FF2B5EF4-FFF2-40B4-BE49-F238E27FC236}">
              <a16:creationId xmlns:a16="http://schemas.microsoft.com/office/drawing/2014/main" id="{CFEE3279-37D2-4A28-BC03-343F28894C0B}"/>
            </a:ext>
          </a:extLst>
        </xdr:cNvPr>
        <xdr:cNvCxnSpPr/>
      </xdr:nvCxnSpPr>
      <xdr:spPr>
        <a:xfrm flipV="1">
          <a:off x="6286500" y="10242001"/>
          <a:ext cx="790575"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8A1546E8-B765-46C1-8CAA-5DE7EC5EB643}"/>
            </a:ext>
          </a:extLst>
        </xdr:cNvPr>
        <xdr:cNvSpPr txBox="1"/>
      </xdr:nvSpPr>
      <xdr:spPr>
        <a:xfrm>
          <a:off x="8399995" y="99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30E614B4-80A5-4672-A035-6F790C7C852F}"/>
            </a:ext>
          </a:extLst>
        </xdr:cNvPr>
        <xdr:cNvSpPr txBox="1"/>
      </xdr:nvSpPr>
      <xdr:spPr>
        <a:xfrm>
          <a:off x="7609420" y="99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F0D0359B-CCC1-4BAF-8941-E7FA465F8583}"/>
            </a:ext>
          </a:extLst>
        </xdr:cNvPr>
        <xdr:cNvSpPr txBox="1"/>
      </xdr:nvSpPr>
      <xdr:spPr>
        <a:xfrm>
          <a:off x="6818845" y="1028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D8C3EAD9-5110-4B2C-9699-3725277BED04}"/>
            </a:ext>
          </a:extLst>
        </xdr:cNvPr>
        <xdr:cNvSpPr txBox="1"/>
      </xdr:nvSpPr>
      <xdr:spPr>
        <a:xfrm>
          <a:off x="6009220" y="103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75645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F06C9AAE-8AE1-4F87-AC07-A64E38D9982C}"/>
            </a:ext>
          </a:extLst>
        </xdr:cNvPr>
        <xdr:cNvSpPr txBox="1"/>
      </xdr:nvSpPr>
      <xdr:spPr>
        <a:xfrm>
          <a:off x="8399995" y="1027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79956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1F0EB332-60A8-4381-812C-AEFDC53F07E0}"/>
            </a:ext>
          </a:extLst>
        </xdr:cNvPr>
        <xdr:cNvSpPr txBox="1"/>
      </xdr:nvSpPr>
      <xdr:spPr>
        <a:xfrm>
          <a:off x="7609420" y="102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108053</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205B624F-9179-4B15-ADCC-AF61EE113363}"/>
            </a:ext>
          </a:extLst>
        </xdr:cNvPr>
        <xdr:cNvSpPr txBox="1"/>
      </xdr:nvSpPr>
      <xdr:spPr>
        <a:xfrm>
          <a:off x="6818845" y="998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110091</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40EBE485-6B71-4B77-96D2-02E35D94FFF7}"/>
            </a:ext>
          </a:extLst>
        </xdr:cNvPr>
        <xdr:cNvSpPr txBox="1"/>
      </xdr:nvSpPr>
      <xdr:spPr>
        <a:xfrm>
          <a:off x="6009220" y="998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574082E-D4DE-42E4-8354-42B139A7A18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423EB5C-3EAC-4B9A-B120-C5CB8A5F6AB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FE7E00F-0493-4841-805F-FD8E5327315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71C687E-6392-4EFF-B3FB-B7236A28F51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D421A18-9AC7-42C0-9970-DC37B57C28E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9EF34A6-3811-401E-8AF5-8B5758200D5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208FE62-9E13-46CA-870C-C68F80B132C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521B9B9-D635-416B-949B-3C1348CC197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4DADDD1-65AF-4F70-B710-A4F40F795C0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4F43BF9-965E-4E97-BCF2-947007C9C44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F41DB0D-9149-48DC-851D-BDBB08ABF23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6C2F3D7-767B-42DE-BAF0-74F8B515A93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7B16B2C-81FE-4EA3-A8BF-8A31F0DCD52B}"/>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72E16EE-F32C-42D8-9C36-AC4005931EA3}"/>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0ABEDA8-38FB-412A-9B89-FE14269157B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6EC2008F-C567-4E01-A8B6-68CDDE4CAAA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53358232-92B0-4F41-9CB6-1A3AF64755F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6C2CD51-E4AB-4F44-A70D-E35C2B65719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9334F2AC-A67E-482B-AC31-AB328229DD2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E64E792-DA41-413D-B3C7-A0252842317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2B65E49-1F54-41B7-AE69-302D192E17A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10D95E-B9F0-442F-9D99-27447308233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7030ED13-AD28-4FC7-9098-E96F59365D7D}"/>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1A5B5EA-2AB3-404D-A1AC-45A89CC044B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66BAEA8-E039-42B3-8C9C-BF38E9E27274}"/>
            </a:ext>
          </a:extLst>
        </xdr:cNvPr>
        <xdr:cNvCxnSpPr/>
      </xdr:nvCxnSpPr>
      <xdr:spPr>
        <a:xfrm flipV="1">
          <a:off x="4180840" y="1256157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99A34EAB-A0EB-477B-ABC4-C020D381DEC0}"/>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C80EE42-C954-4B4F-A2FA-4385DEC5807D}"/>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2174BDFA-5EC9-4C68-9632-183691E66601}"/>
            </a:ext>
          </a:extLst>
        </xdr:cNvPr>
        <xdr:cNvSpPr txBox="1"/>
      </xdr:nvSpPr>
      <xdr:spPr>
        <a:xfrm>
          <a:off x="4219575"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3EC79810-C2B2-4BFA-8E76-9E79CFFB528A}"/>
            </a:ext>
          </a:extLst>
        </xdr:cNvPr>
        <xdr:cNvCxnSpPr/>
      </xdr:nvCxnSpPr>
      <xdr:spPr>
        <a:xfrm>
          <a:off x="4105275" y="12561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621ED7CB-4472-420C-8514-5E2B83B7C97F}"/>
            </a:ext>
          </a:extLst>
        </xdr:cNvPr>
        <xdr:cNvSpPr txBox="1"/>
      </xdr:nvSpPr>
      <xdr:spPr>
        <a:xfrm>
          <a:off x="4219575" y="13343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CA3D1A5-38BC-4BC9-8CF6-F146AB5FB2A2}"/>
            </a:ext>
          </a:extLst>
        </xdr:cNvPr>
        <xdr:cNvSpPr/>
      </xdr:nvSpPr>
      <xdr:spPr>
        <a:xfrm>
          <a:off x="4124325" y="133654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59CDFF90-CEB0-41E8-B422-1F4C5BE1659B}"/>
            </a:ext>
          </a:extLst>
        </xdr:cNvPr>
        <xdr:cNvSpPr/>
      </xdr:nvSpPr>
      <xdr:spPr>
        <a:xfrm>
          <a:off x="3381375" y="13354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6D82983F-25A3-46B1-806A-95CA13252FA2}"/>
            </a:ext>
          </a:extLst>
        </xdr:cNvPr>
        <xdr:cNvSpPr/>
      </xdr:nvSpPr>
      <xdr:spPr>
        <a:xfrm>
          <a:off x="25717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380E8B89-DB3C-470E-9453-143052029DA3}"/>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779B1F34-7881-4E98-9041-9B6E1748765D}"/>
            </a:ext>
          </a:extLst>
        </xdr:cNvPr>
        <xdr:cNvSpPr/>
      </xdr:nvSpPr>
      <xdr:spPr>
        <a:xfrm>
          <a:off x="981075" y="133184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D3566F-A979-4D83-ABAA-4CB70248893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BEB2C7-493F-4B33-B7DF-0FABBD66BEA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938D75B-410C-4E19-A428-969D19EB556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3B086A7-695B-4274-A623-AC3758BF815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842E640-9330-4F93-B094-B84363A453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7" name="楕円 306">
          <a:extLst>
            <a:ext uri="{FF2B5EF4-FFF2-40B4-BE49-F238E27FC236}">
              <a16:creationId xmlns:a16="http://schemas.microsoft.com/office/drawing/2014/main" id="{92D7DD6B-336B-4D06-B7C4-4D3704087DB4}"/>
            </a:ext>
          </a:extLst>
        </xdr:cNvPr>
        <xdr:cNvSpPr/>
      </xdr:nvSpPr>
      <xdr:spPr>
        <a:xfrm>
          <a:off x="4124325" y="13303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829CD1F0-7197-443A-B1FE-A10CC3F7C2DD}"/>
            </a:ext>
          </a:extLst>
        </xdr:cNvPr>
        <xdr:cNvSpPr txBox="1"/>
      </xdr:nvSpPr>
      <xdr:spPr>
        <a:xfrm>
          <a:off x="4219575"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9" name="楕円 308">
          <a:extLst>
            <a:ext uri="{FF2B5EF4-FFF2-40B4-BE49-F238E27FC236}">
              <a16:creationId xmlns:a16="http://schemas.microsoft.com/office/drawing/2014/main" id="{5EF09DA0-2181-4F11-AEFB-3CDEE48A5254}"/>
            </a:ext>
          </a:extLst>
        </xdr:cNvPr>
        <xdr:cNvSpPr/>
      </xdr:nvSpPr>
      <xdr:spPr>
        <a:xfrm>
          <a:off x="3381375" y="13276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80011</xdr:rowOff>
    </xdr:to>
    <xdr:cxnSp macro="">
      <xdr:nvCxnSpPr>
        <xdr:cNvPr id="310" name="直線コネクタ 309">
          <a:extLst>
            <a:ext uri="{FF2B5EF4-FFF2-40B4-BE49-F238E27FC236}">
              <a16:creationId xmlns:a16="http://schemas.microsoft.com/office/drawing/2014/main" id="{C2262F29-57EC-4D9D-97B0-90E71BD63C3C}"/>
            </a:ext>
          </a:extLst>
        </xdr:cNvPr>
        <xdr:cNvCxnSpPr/>
      </xdr:nvCxnSpPr>
      <xdr:spPr>
        <a:xfrm>
          <a:off x="3429000" y="13324205"/>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11" name="楕円 310">
          <a:extLst>
            <a:ext uri="{FF2B5EF4-FFF2-40B4-BE49-F238E27FC236}">
              <a16:creationId xmlns:a16="http://schemas.microsoft.com/office/drawing/2014/main" id="{CCC49F82-A2D4-476A-9583-9C03F48D0AC8}"/>
            </a:ext>
          </a:extLst>
        </xdr:cNvPr>
        <xdr:cNvSpPr/>
      </xdr:nvSpPr>
      <xdr:spPr>
        <a:xfrm>
          <a:off x="2571750" y="13241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49530</xdr:rowOff>
    </xdr:to>
    <xdr:cxnSp macro="">
      <xdr:nvCxnSpPr>
        <xdr:cNvPr id="312" name="直線コネクタ 311">
          <a:extLst>
            <a:ext uri="{FF2B5EF4-FFF2-40B4-BE49-F238E27FC236}">
              <a16:creationId xmlns:a16="http://schemas.microsoft.com/office/drawing/2014/main" id="{7684D418-AB8B-40AC-B27A-1E5695F2D776}"/>
            </a:ext>
          </a:extLst>
        </xdr:cNvPr>
        <xdr:cNvCxnSpPr/>
      </xdr:nvCxnSpPr>
      <xdr:spPr>
        <a:xfrm>
          <a:off x="2619375" y="1328864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3" name="楕円 312">
          <a:extLst>
            <a:ext uri="{FF2B5EF4-FFF2-40B4-BE49-F238E27FC236}">
              <a16:creationId xmlns:a16="http://schemas.microsoft.com/office/drawing/2014/main" id="{7645915D-EF31-41D7-BCFD-8601D7B28BA8}"/>
            </a:ext>
          </a:extLst>
        </xdr:cNvPr>
        <xdr:cNvSpPr/>
      </xdr:nvSpPr>
      <xdr:spPr>
        <a:xfrm>
          <a:off x="1781175" y="13199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7620</xdr:rowOff>
    </xdr:to>
    <xdr:cxnSp macro="">
      <xdr:nvCxnSpPr>
        <xdr:cNvPr id="314" name="直線コネクタ 313">
          <a:extLst>
            <a:ext uri="{FF2B5EF4-FFF2-40B4-BE49-F238E27FC236}">
              <a16:creationId xmlns:a16="http://schemas.microsoft.com/office/drawing/2014/main" id="{F805C215-33C4-40FA-8CA2-338DA30365D5}"/>
            </a:ext>
          </a:extLst>
        </xdr:cNvPr>
        <xdr:cNvCxnSpPr/>
      </xdr:nvCxnSpPr>
      <xdr:spPr>
        <a:xfrm>
          <a:off x="1828800" y="13256261"/>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5" name="楕円 314">
          <a:extLst>
            <a:ext uri="{FF2B5EF4-FFF2-40B4-BE49-F238E27FC236}">
              <a16:creationId xmlns:a16="http://schemas.microsoft.com/office/drawing/2014/main" id="{540E3541-8E3A-413D-8069-8E481C72403A}"/>
            </a:ext>
          </a:extLst>
        </xdr:cNvPr>
        <xdr:cNvSpPr/>
      </xdr:nvSpPr>
      <xdr:spPr>
        <a:xfrm>
          <a:off x="9810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137161</xdr:rowOff>
    </xdr:to>
    <xdr:cxnSp macro="">
      <xdr:nvCxnSpPr>
        <xdr:cNvPr id="316" name="直線コネクタ 315">
          <a:extLst>
            <a:ext uri="{FF2B5EF4-FFF2-40B4-BE49-F238E27FC236}">
              <a16:creationId xmlns:a16="http://schemas.microsoft.com/office/drawing/2014/main" id="{26D366EE-66E5-4E6D-9828-371F15290EDD}"/>
            </a:ext>
          </a:extLst>
        </xdr:cNvPr>
        <xdr:cNvCxnSpPr/>
      </xdr:nvCxnSpPr>
      <xdr:spPr>
        <a:xfrm>
          <a:off x="1028700" y="1321117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51488E50-67AE-498F-BA7F-DBD2EEE6C7FB}"/>
            </a:ext>
          </a:extLst>
        </xdr:cNvPr>
        <xdr:cNvSpPr txBox="1"/>
      </xdr:nvSpPr>
      <xdr:spPr>
        <a:xfrm>
          <a:off x="32391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E2745257-5195-4DEB-B5F8-9C5D8999D06F}"/>
            </a:ext>
          </a:extLst>
        </xdr:cNvPr>
        <xdr:cNvSpPr txBox="1"/>
      </xdr:nvSpPr>
      <xdr:spPr>
        <a:xfrm>
          <a:off x="2439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36D9AD85-D1DE-4A5E-BFE7-E932AC74F84F}"/>
            </a:ext>
          </a:extLst>
        </xdr:cNvPr>
        <xdr:cNvSpPr txBox="1"/>
      </xdr:nvSpPr>
      <xdr:spPr>
        <a:xfrm>
          <a:off x="16484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E44F6D92-E487-4EE8-A47E-8293829C41AE}"/>
            </a:ext>
          </a:extLst>
        </xdr:cNvPr>
        <xdr:cNvSpPr txBox="1"/>
      </xdr:nvSpPr>
      <xdr:spPr>
        <a:xfrm>
          <a:off x="848369"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321" name="n_1mainValue【公営住宅】&#10;有形固定資産減価償却率">
          <a:extLst>
            <a:ext uri="{FF2B5EF4-FFF2-40B4-BE49-F238E27FC236}">
              <a16:creationId xmlns:a16="http://schemas.microsoft.com/office/drawing/2014/main" id="{B2E10197-00F8-4CB2-92F2-C3194C6B8E4F}"/>
            </a:ext>
          </a:extLst>
        </xdr:cNvPr>
        <xdr:cNvSpPr txBox="1"/>
      </xdr:nvSpPr>
      <xdr:spPr>
        <a:xfrm>
          <a:off x="32391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2" name="n_2mainValue【公営住宅】&#10;有形固定資産減価償却率">
          <a:extLst>
            <a:ext uri="{FF2B5EF4-FFF2-40B4-BE49-F238E27FC236}">
              <a16:creationId xmlns:a16="http://schemas.microsoft.com/office/drawing/2014/main" id="{7C69E493-BFC7-479C-9DE7-2F269F06218B}"/>
            </a:ext>
          </a:extLst>
        </xdr:cNvPr>
        <xdr:cNvSpPr txBox="1"/>
      </xdr:nvSpPr>
      <xdr:spPr>
        <a:xfrm>
          <a:off x="24390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3" name="n_3mainValue【公営住宅】&#10;有形固定資産減価償却率">
          <a:extLst>
            <a:ext uri="{FF2B5EF4-FFF2-40B4-BE49-F238E27FC236}">
              <a16:creationId xmlns:a16="http://schemas.microsoft.com/office/drawing/2014/main" id="{F1A6EECA-8416-44CD-9192-75EB196CB404}"/>
            </a:ext>
          </a:extLst>
        </xdr:cNvPr>
        <xdr:cNvSpPr txBox="1"/>
      </xdr:nvSpPr>
      <xdr:spPr>
        <a:xfrm>
          <a:off x="1648469" y="1298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4" name="n_4mainValue【公営住宅】&#10;有形固定資産減価償却率">
          <a:extLst>
            <a:ext uri="{FF2B5EF4-FFF2-40B4-BE49-F238E27FC236}">
              <a16:creationId xmlns:a16="http://schemas.microsoft.com/office/drawing/2014/main" id="{61D6618F-2CDA-457C-B270-635AB394C5ED}"/>
            </a:ext>
          </a:extLst>
        </xdr:cNvPr>
        <xdr:cNvSpPr txBox="1"/>
      </xdr:nvSpPr>
      <xdr:spPr>
        <a:xfrm>
          <a:off x="84836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9B19CD5-B438-4536-88BC-E54B2D0E5A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2E9B11B-0A0C-4FE1-B26A-849553FF1DF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1474D08-BDB8-4A23-8F7D-4D0937DB316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63DE5E7-DA75-4E17-A410-9903FE3D15E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19C9E5F-6C34-4E08-94CB-77CE8750742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455F422-0BC5-4E98-B641-AB60200B711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31A4007-A39C-4BA1-A739-C70EA7790CF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CD785E7-4091-4CF5-8DA8-F049CF567D9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2759026-9414-485F-8D8F-17438AEE226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325B7AC-C943-44EF-B6BD-F1174D217BE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BEBC2CFB-DA48-4EDA-B34D-3F1B081CEA3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14A91D8-8C60-4B02-8D9F-4F96C54BDEF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D766CB4E-6A86-47A2-A54D-3B8C9B338C3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195588F0-9FBC-4E38-B048-931DDD57A73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42F77E3B-2E96-4AF3-B6ED-91EBCE1D184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E4AB3D26-7668-4A51-A54B-2BBF6AE245B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DB55CE35-13D1-4F4A-A7BF-722D1C59E62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DE60F806-80C9-4DA7-8A2D-0DFE53BAB84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B4408C9-4415-46D6-A2AF-DED9C7E404F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BA5608A0-2913-4309-AE24-4D2DFEBC85A3}"/>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C7A18730-466B-4D5E-A3AB-FCD503680C4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5FC19721-18FC-4B83-A37B-CA1F353ADCD8}"/>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94500168-D392-4C3E-A366-EE75CCFFD16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1E6440BB-E3BB-46F6-847D-53540EA07E14}"/>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6BF4C795-A35D-451D-B609-CF5AC311450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EBAE4DAE-6E6E-4CB6-858E-85B6E24C41A4}"/>
            </a:ext>
          </a:extLst>
        </xdr:cNvPr>
        <xdr:cNvCxnSpPr/>
      </xdr:nvCxnSpPr>
      <xdr:spPr>
        <a:xfrm flipV="1">
          <a:off x="9429115" y="12657020"/>
          <a:ext cx="0" cy="14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35A9A738-B427-45C0-B060-3F0EDC03C4EC}"/>
            </a:ext>
          </a:extLst>
        </xdr:cNvPr>
        <xdr:cNvSpPr txBox="1"/>
      </xdr:nvSpPr>
      <xdr:spPr>
        <a:xfrm>
          <a:off x="9467850" y="1408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FDCA66AA-E7DB-461E-80B5-109A6F8D6823}"/>
            </a:ext>
          </a:extLst>
        </xdr:cNvPr>
        <xdr:cNvCxnSpPr/>
      </xdr:nvCxnSpPr>
      <xdr:spPr>
        <a:xfrm>
          <a:off x="9363075" y="14086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49ACD111-A537-4CB2-9DE4-D30B85B4A021}"/>
            </a:ext>
          </a:extLst>
        </xdr:cNvPr>
        <xdr:cNvSpPr txBox="1"/>
      </xdr:nvSpPr>
      <xdr:spPr>
        <a:xfrm>
          <a:off x="9467850" y="124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37D8C1E-755D-4B2C-BD87-4EAA9AE38F5E}"/>
            </a:ext>
          </a:extLst>
        </xdr:cNvPr>
        <xdr:cNvCxnSpPr/>
      </xdr:nvCxnSpPr>
      <xdr:spPr>
        <a:xfrm>
          <a:off x="9363075" y="12657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A6A69648-316D-4083-B46A-0BA5CF01BB15}"/>
            </a:ext>
          </a:extLst>
        </xdr:cNvPr>
        <xdr:cNvSpPr txBox="1"/>
      </xdr:nvSpPr>
      <xdr:spPr>
        <a:xfrm>
          <a:off x="9467850" y="1375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44C42314-1BCB-44BA-97CB-77642717F98D}"/>
            </a:ext>
          </a:extLst>
        </xdr:cNvPr>
        <xdr:cNvSpPr/>
      </xdr:nvSpPr>
      <xdr:spPr>
        <a:xfrm>
          <a:off x="9401175" y="138901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94AA17A3-6C28-426E-90B1-A171B11E5BE1}"/>
            </a:ext>
          </a:extLst>
        </xdr:cNvPr>
        <xdr:cNvSpPr/>
      </xdr:nvSpPr>
      <xdr:spPr>
        <a:xfrm>
          <a:off x="8639175" y="139061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AEE4DBA7-DF96-42D0-96A1-A213CAFCDF2E}"/>
            </a:ext>
          </a:extLst>
        </xdr:cNvPr>
        <xdr:cNvSpPr/>
      </xdr:nvSpPr>
      <xdr:spPr>
        <a:xfrm>
          <a:off x="7839075" y="13894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CF23F7D3-94E8-4DCB-8AEE-317654C2B028}"/>
            </a:ext>
          </a:extLst>
        </xdr:cNvPr>
        <xdr:cNvSpPr/>
      </xdr:nvSpPr>
      <xdr:spPr>
        <a:xfrm>
          <a:off x="7029450" y="1390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A41CE8ED-460C-4338-B97A-CB2C3853F0B8}"/>
            </a:ext>
          </a:extLst>
        </xdr:cNvPr>
        <xdr:cNvSpPr/>
      </xdr:nvSpPr>
      <xdr:spPr>
        <a:xfrm>
          <a:off x="6238875" y="1390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1C96DC7-3BA3-4F11-B998-BC343A39F3E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C7F3C17-7F55-40F1-8BC1-ACFFD95336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C04029B-C6D6-41B3-A6CA-1321E88306A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F655960-8CEE-4D79-8602-B6BD12998BC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9E0B269-6170-416F-9570-7B2F78BC11A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86034</xdr:rowOff>
    </xdr:from>
    <xdr:to>
      <xdr:col>55</xdr:col>
      <xdr:colOff>50800</xdr:colOff>
      <xdr:row>87</xdr:row>
      <xdr:rowOff>16184</xdr:rowOff>
    </xdr:to>
    <xdr:sp macro="" textlink="">
      <xdr:nvSpPr>
        <xdr:cNvPr id="366" name="楕円 365">
          <a:extLst>
            <a:ext uri="{FF2B5EF4-FFF2-40B4-BE49-F238E27FC236}">
              <a16:creationId xmlns:a16="http://schemas.microsoft.com/office/drawing/2014/main" id="{5ED52709-9D9B-4265-A027-23E04F4CDB30}"/>
            </a:ext>
          </a:extLst>
        </xdr:cNvPr>
        <xdr:cNvSpPr/>
      </xdr:nvSpPr>
      <xdr:spPr>
        <a:xfrm>
          <a:off x="9401175" y="140084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961</xdr:rowOff>
    </xdr:from>
    <xdr:ext cx="469744" cy="259045"/>
    <xdr:sp macro="" textlink="">
      <xdr:nvSpPr>
        <xdr:cNvPr id="367" name="【公営住宅】&#10;一人当たり面積該当値テキスト">
          <a:extLst>
            <a:ext uri="{FF2B5EF4-FFF2-40B4-BE49-F238E27FC236}">
              <a16:creationId xmlns:a16="http://schemas.microsoft.com/office/drawing/2014/main" id="{B16B3108-6174-4688-94CF-99318641F111}"/>
            </a:ext>
          </a:extLst>
        </xdr:cNvPr>
        <xdr:cNvSpPr txBox="1"/>
      </xdr:nvSpPr>
      <xdr:spPr>
        <a:xfrm>
          <a:off x="9467850" y="1392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85489</xdr:rowOff>
    </xdr:from>
    <xdr:to>
      <xdr:col>50</xdr:col>
      <xdr:colOff>165100</xdr:colOff>
      <xdr:row>87</xdr:row>
      <xdr:rowOff>15639</xdr:rowOff>
    </xdr:to>
    <xdr:sp macro="" textlink="">
      <xdr:nvSpPr>
        <xdr:cNvPr id="368" name="楕円 367">
          <a:extLst>
            <a:ext uri="{FF2B5EF4-FFF2-40B4-BE49-F238E27FC236}">
              <a16:creationId xmlns:a16="http://schemas.microsoft.com/office/drawing/2014/main" id="{D3369D56-A587-451E-B64E-9FE1B8B6347C}"/>
            </a:ext>
          </a:extLst>
        </xdr:cNvPr>
        <xdr:cNvSpPr/>
      </xdr:nvSpPr>
      <xdr:spPr>
        <a:xfrm>
          <a:off x="8639175" y="1401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136289</xdr:rowOff>
    </xdr:from>
    <xdr:to>
      <xdr:col>55</xdr:col>
      <xdr:colOff>0</xdr:colOff>
      <xdr:row>86</xdr:row>
      <xdr:rowOff>136834</xdr:rowOff>
    </xdr:to>
    <xdr:cxnSp macro="">
      <xdr:nvCxnSpPr>
        <xdr:cNvPr id="369" name="直線コネクタ 368">
          <a:extLst>
            <a:ext uri="{FF2B5EF4-FFF2-40B4-BE49-F238E27FC236}">
              <a16:creationId xmlns:a16="http://schemas.microsoft.com/office/drawing/2014/main" id="{FA531062-BF72-4F0A-823A-7C1C823C454B}"/>
            </a:ext>
          </a:extLst>
        </xdr:cNvPr>
        <xdr:cNvCxnSpPr/>
      </xdr:nvCxnSpPr>
      <xdr:spPr>
        <a:xfrm>
          <a:off x="8686800" y="14061839"/>
          <a:ext cx="74295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86142</xdr:rowOff>
    </xdr:from>
    <xdr:to>
      <xdr:col>46</xdr:col>
      <xdr:colOff>38100</xdr:colOff>
      <xdr:row>87</xdr:row>
      <xdr:rowOff>16292</xdr:rowOff>
    </xdr:to>
    <xdr:sp macro="" textlink="">
      <xdr:nvSpPr>
        <xdr:cNvPr id="370" name="楕円 369">
          <a:extLst>
            <a:ext uri="{FF2B5EF4-FFF2-40B4-BE49-F238E27FC236}">
              <a16:creationId xmlns:a16="http://schemas.microsoft.com/office/drawing/2014/main" id="{3A738095-7F42-45F7-BC78-6BBB08A5CD57}"/>
            </a:ext>
          </a:extLst>
        </xdr:cNvPr>
        <xdr:cNvSpPr/>
      </xdr:nvSpPr>
      <xdr:spPr>
        <a:xfrm>
          <a:off x="7839075" y="14008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136289</xdr:rowOff>
    </xdr:from>
    <xdr:to>
      <xdr:col>50</xdr:col>
      <xdr:colOff>114300</xdr:colOff>
      <xdr:row>86</xdr:row>
      <xdr:rowOff>136942</xdr:rowOff>
    </xdr:to>
    <xdr:cxnSp macro="">
      <xdr:nvCxnSpPr>
        <xdr:cNvPr id="371" name="直線コネクタ 370">
          <a:extLst>
            <a:ext uri="{FF2B5EF4-FFF2-40B4-BE49-F238E27FC236}">
              <a16:creationId xmlns:a16="http://schemas.microsoft.com/office/drawing/2014/main" id="{CC1DC1F6-576F-474E-8FFC-0C0F5C2AA18F}"/>
            </a:ext>
          </a:extLst>
        </xdr:cNvPr>
        <xdr:cNvCxnSpPr/>
      </xdr:nvCxnSpPr>
      <xdr:spPr>
        <a:xfrm flipV="1">
          <a:off x="7886700" y="14061839"/>
          <a:ext cx="8001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86578</xdr:rowOff>
    </xdr:from>
    <xdr:to>
      <xdr:col>41</xdr:col>
      <xdr:colOff>101600</xdr:colOff>
      <xdr:row>87</xdr:row>
      <xdr:rowOff>16728</xdr:rowOff>
    </xdr:to>
    <xdr:sp macro="" textlink="">
      <xdr:nvSpPr>
        <xdr:cNvPr id="372" name="楕円 371">
          <a:extLst>
            <a:ext uri="{FF2B5EF4-FFF2-40B4-BE49-F238E27FC236}">
              <a16:creationId xmlns:a16="http://schemas.microsoft.com/office/drawing/2014/main" id="{1739B11B-36BD-4E49-B71B-170B4EC5DCFA}"/>
            </a:ext>
          </a:extLst>
        </xdr:cNvPr>
        <xdr:cNvSpPr/>
      </xdr:nvSpPr>
      <xdr:spPr>
        <a:xfrm>
          <a:off x="7029450" y="14008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136942</xdr:rowOff>
    </xdr:from>
    <xdr:to>
      <xdr:col>45</xdr:col>
      <xdr:colOff>177800</xdr:colOff>
      <xdr:row>86</xdr:row>
      <xdr:rowOff>137378</xdr:rowOff>
    </xdr:to>
    <xdr:cxnSp macro="">
      <xdr:nvCxnSpPr>
        <xdr:cNvPr id="373" name="直線コネクタ 372">
          <a:extLst>
            <a:ext uri="{FF2B5EF4-FFF2-40B4-BE49-F238E27FC236}">
              <a16:creationId xmlns:a16="http://schemas.microsoft.com/office/drawing/2014/main" id="{EC4AE0A3-3489-4A0E-85E0-6166EF851BFA}"/>
            </a:ext>
          </a:extLst>
        </xdr:cNvPr>
        <xdr:cNvCxnSpPr/>
      </xdr:nvCxnSpPr>
      <xdr:spPr>
        <a:xfrm flipV="1">
          <a:off x="7077075" y="14065667"/>
          <a:ext cx="809625"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86905</xdr:rowOff>
    </xdr:from>
    <xdr:to>
      <xdr:col>36</xdr:col>
      <xdr:colOff>165100</xdr:colOff>
      <xdr:row>87</xdr:row>
      <xdr:rowOff>17055</xdr:rowOff>
    </xdr:to>
    <xdr:sp macro="" textlink="">
      <xdr:nvSpPr>
        <xdr:cNvPr id="374" name="楕円 373">
          <a:extLst>
            <a:ext uri="{FF2B5EF4-FFF2-40B4-BE49-F238E27FC236}">
              <a16:creationId xmlns:a16="http://schemas.microsoft.com/office/drawing/2014/main" id="{5C7EACF7-DDFC-4B9E-B303-8BC6F2CCBF88}"/>
            </a:ext>
          </a:extLst>
        </xdr:cNvPr>
        <xdr:cNvSpPr/>
      </xdr:nvSpPr>
      <xdr:spPr>
        <a:xfrm>
          <a:off x="6238875" y="1400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137378</xdr:rowOff>
    </xdr:from>
    <xdr:to>
      <xdr:col>41</xdr:col>
      <xdr:colOff>50800</xdr:colOff>
      <xdr:row>86</xdr:row>
      <xdr:rowOff>137705</xdr:rowOff>
    </xdr:to>
    <xdr:cxnSp macro="">
      <xdr:nvCxnSpPr>
        <xdr:cNvPr id="375" name="直線コネクタ 374">
          <a:extLst>
            <a:ext uri="{FF2B5EF4-FFF2-40B4-BE49-F238E27FC236}">
              <a16:creationId xmlns:a16="http://schemas.microsoft.com/office/drawing/2014/main" id="{E5BFD44E-E6E2-437A-8BB1-943192FD7367}"/>
            </a:ext>
          </a:extLst>
        </xdr:cNvPr>
        <xdr:cNvCxnSpPr/>
      </xdr:nvCxnSpPr>
      <xdr:spPr>
        <a:xfrm flipV="1">
          <a:off x="6286500" y="14066103"/>
          <a:ext cx="79057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D7C972F9-9F45-4C9A-BDC4-259B023105E8}"/>
            </a:ext>
          </a:extLst>
        </xdr:cNvPr>
        <xdr:cNvSpPr txBox="1"/>
      </xdr:nvSpPr>
      <xdr:spPr>
        <a:xfrm>
          <a:off x="8458277" y="1368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8792FCA3-3831-4B7D-99F8-51C2B24E30D1}"/>
            </a:ext>
          </a:extLst>
        </xdr:cNvPr>
        <xdr:cNvSpPr txBox="1"/>
      </xdr:nvSpPr>
      <xdr:spPr>
        <a:xfrm>
          <a:off x="7677227" y="1367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4F88C881-E2E6-45D2-A4FE-1961A7E46356}"/>
            </a:ext>
          </a:extLst>
        </xdr:cNvPr>
        <xdr:cNvSpPr txBox="1"/>
      </xdr:nvSpPr>
      <xdr:spPr>
        <a:xfrm>
          <a:off x="6867602" y="1368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0561E841-E36C-48A2-9F48-DEA2AEA6D7CE}"/>
            </a:ext>
          </a:extLst>
        </xdr:cNvPr>
        <xdr:cNvSpPr txBox="1"/>
      </xdr:nvSpPr>
      <xdr:spPr>
        <a:xfrm>
          <a:off x="6067502" y="1368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6766</xdr:rowOff>
    </xdr:from>
    <xdr:ext cx="469744" cy="259045"/>
    <xdr:sp macro="" textlink="">
      <xdr:nvSpPr>
        <xdr:cNvPr id="380" name="n_1mainValue【公営住宅】&#10;一人当たり面積">
          <a:extLst>
            <a:ext uri="{FF2B5EF4-FFF2-40B4-BE49-F238E27FC236}">
              <a16:creationId xmlns:a16="http://schemas.microsoft.com/office/drawing/2014/main" id="{1B78E0B7-096B-48E7-AFB2-8B16EECD432F}"/>
            </a:ext>
          </a:extLst>
        </xdr:cNvPr>
        <xdr:cNvSpPr txBox="1"/>
      </xdr:nvSpPr>
      <xdr:spPr>
        <a:xfrm>
          <a:off x="8458277" y="140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7419</xdr:rowOff>
    </xdr:from>
    <xdr:ext cx="469744" cy="259045"/>
    <xdr:sp macro="" textlink="">
      <xdr:nvSpPr>
        <xdr:cNvPr id="381" name="n_2mainValue【公営住宅】&#10;一人当たり面積">
          <a:extLst>
            <a:ext uri="{FF2B5EF4-FFF2-40B4-BE49-F238E27FC236}">
              <a16:creationId xmlns:a16="http://schemas.microsoft.com/office/drawing/2014/main" id="{08EFC2D4-2EC7-42B1-9411-24C5F48957EA}"/>
            </a:ext>
          </a:extLst>
        </xdr:cNvPr>
        <xdr:cNvSpPr txBox="1"/>
      </xdr:nvSpPr>
      <xdr:spPr>
        <a:xfrm>
          <a:off x="7677227" y="1409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7855</xdr:rowOff>
    </xdr:from>
    <xdr:ext cx="469744" cy="259045"/>
    <xdr:sp macro="" textlink="">
      <xdr:nvSpPr>
        <xdr:cNvPr id="382" name="n_3mainValue【公営住宅】&#10;一人当たり面積">
          <a:extLst>
            <a:ext uri="{FF2B5EF4-FFF2-40B4-BE49-F238E27FC236}">
              <a16:creationId xmlns:a16="http://schemas.microsoft.com/office/drawing/2014/main" id="{70B3CF1E-0465-4197-A8E4-75B6C3807F30}"/>
            </a:ext>
          </a:extLst>
        </xdr:cNvPr>
        <xdr:cNvSpPr txBox="1"/>
      </xdr:nvSpPr>
      <xdr:spPr>
        <a:xfrm>
          <a:off x="6867602" y="140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8182</xdr:rowOff>
    </xdr:from>
    <xdr:ext cx="469744" cy="259045"/>
    <xdr:sp macro="" textlink="">
      <xdr:nvSpPr>
        <xdr:cNvPr id="383" name="n_4mainValue【公営住宅】&#10;一人当たり面積">
          <a:extLst>
            <a:ext uri="{FF2B5EF4-FFF2-40B4-BE49-F238E27FC236}">
              <a16:creationId xmlns:a16="http://schemas.microsoft.com/office/drawing/2014/main" id="{AE464771-E635-4290-811A-34023A12A628}"/>
            </a:ext>
          </a:extLst>
        </xdr:cNvPr>
        <xdr:cNvSpPr txBox="1"/>
      </xdr:nvSpPr>
      <xdr:spPr>
        <a:xfrm>
          <a:off x="6067502" y="1409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46B2F6E-E69D-451F-BA67-FB1FEBA659A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C4E66514-5C13-4D83-9849-108512F937A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E0E40EC-C761-46BD-B15C-243C2B2EAE5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C9C7EBD3-8D9C-45CB-99FF-1FD995F0F50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D593D6C4-FA41-4D3D-B563-C7A048446AE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CAC6DB13-5A82-47BF-83D2-F7C794C7206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8AB5A11-4C7A-400D-9E2A-7E55585CB69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BAEE4FA-EE4A-4B37-8573-B2ACE558FF7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E4CA1144-5CC8-4782-BBD4-C2DB08ED441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749D27C1-0EEF-42A1-BCC5-FE61F2BCFBB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E36877B6-C563-4717-9584-0724A102C4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A3347A9B-2261-4A1D-B54C-9F9CBA18FA9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462F36E-F486-4BF8-A221-EDF369F9C63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E1692CD-FB73-45F4-832A-D8A7483B470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665D2EAD-7892-48FB-B620-A0B7E15A71D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884984DC-39A5-4AB6-9516-7211E09485E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DD264956-A35E-4332-8931-4CEC34C2A4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442F8A5F-4BDA-4A47-B369-A88FCF8F16F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2279DC89-A632-44EE-B41E-EEEF9FADCE4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329C82E3-647E-42A9-86A1-EE63AF3B087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C69AB884-8212-4005-AE6B-6103398519B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E468A02A-F84B-4BF0-B0C9-22718EB0B81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F207FD1-A2C1-4989-B5C2-CB549206481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A693964F-BA15-4084-8854-5504FCCB836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FDBA1E4A-92BB-4F9A-8F31-1E093A23CF5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DB5708F0-43FF-45BD-830A-92FDF54DD13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3F4D7D40-5A1C-4234-B0EF-7AF6A854898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776D39F-EFEA-4B42-A3E1-09A9892C1D9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560986A6-A42E-4A0D-B0BA-7FC43DFA617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C7A2312-D8E4-49D5-9E37-E14D2E424BD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717D89D9-F77E-4BC4-B952-08F89659B54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81C3AA60-6046-47CA-A098-011EA4FC90C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ADD1B53D-1C92-4179-82BC-021D501AB35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4AE3C38C-C46B-4ACB-BD1C-20C348FE6CF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A18428C-DA4E-4A08-BDEF-0658D5FF8B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DC210CF-1CD6-4A94-B07D-0FC2748B188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4ECF4A20-803A-4C46-B345-DE8A19EF5B6F}"/>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A049A80-5CEF-4EBC-9E1A-94C0ED299E3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D4F07599-7BED-4E57-811F-1FE9A63E3B3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59194C1B-CF67-468C-8892-32FD53AF16B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1CBC6E68-BB78-4B46-9690-AD4FCB19F46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16807584-73D9-4A07-8E66-D68C9FD2838E}"/>
            </a:ext>
          </a:extLst>
        </xdr:cNvPr>
        <xdr:cNvCxnSpPr/>
      </xdr:nvCxnSpPr>
      <xdr:spPr>
        <a:xfrm flipV="1">
          <a:off x="14696439" y="5445942"/>
          <a:ext cx="0" cy="144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798228BB-6707-4029-AE25-BA88B53C68A1}"/>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58E41C0F-5792-4358-8195-26B779201CB5}"/>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65D8A44E-AD1A-4409-A11F-48FB07731EE2}"/>
            </a:ext>
          </a:extLst>
        </xdr:cNvPr>
        <xdr:cNvSpPr txBox="1"/>
      </xdr:nvSpPr>
      <xdr:spPr>
        <a:xfrm>
          <a:off x="14735175" y="5230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C6E10894-EB9B-48FB-AEF0-02651D71ADD9}"/>
            </a:ext>
          </a:extLst>
        </xdr:cNvPr>
        <xdr:cNvCxnSpPr/>
      </xdr:nvCxnSpPr>
      <xdr:spPr>
        <a:xfrm>
          <a:off x="14611350" y="5445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CF69E216-3FB9-429B-8F9B-A6B3F2415619}"/>
            </a:ext>
          </a:extLst>
        </xdr:cNvPr>
        <xdr:cNvSpPr txBox="1"/>
      </xdr:nvSpPr>
      <xdr:spPr>
        <a:xfrm>
          <a:off x="14735175" y="612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5DB16E69-1FAD-4B8E-933F-77CBD7ED9370}"/>
            </a:ext>
          </a:extLst>
        </xdr:cNvPr>
        <xdr:cNvSpPr/>
      </xdr:nvSpPr>
      <xdr:spPr>
        <a:xfrm>
          <a:off x="14649450" y="61504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7DDE89E2-ABE5-4C98-837C-F3AE4499E4B7}"/>
            </a:ext>
          </a:extLst>
        </xdr:cNvPr>
        <xdr:cNvSpPr/>
      </xdr:nvSpPr>
      <xdr:spPr>
        <a:xfrm>
          <a:off x="13887450" y="61507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98777A28-D623-42C8-B399-B1B6145467D9}"/>
            </a:ext>
          </a:extLst>
        </xdr:cNvPr>
        <xdr:cNvSpPr/>
      </xdr:nvSpPr>
      <xdr:spPr>
        <a:xfrm>
          <a:off x="13096875" y="614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64BF2866-BC3C-4DAB-B016-06B02B1FCFA9}"/>
            </a:ext>
          </a:extLst>
        </xdr:cNvPr>
        <xdr:cNvSpPr/>
      </xdr:nvSpPr>
      <xdr:spPr>
        <a:xfrm>
          <a:off x="12296775" y="6096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DA059606-6EBC-4AC2-AA19-F7C1A53A579D}"/>
            </a:ext>
          </a:extLst>
        </xdr:cNvPr>
        <xdr:cNvSpPr/>
      </xdr:nvSpPr>
      <xdr:spPr>
        <a:xfrm>
          <a:off x="11487150" y="60216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634F483-237E-4FCF-BE3B-98E2616958E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C1E5C3F-122F-40AA-A65A-6350EAB3804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F8338D9-5C8B-40E0-B41F-9BD9E7DDE07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6368840-E1FB-4B09-8FB7-3AD2EC2DAF3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57C8E2C-FC16-46BC-A281-367B5A92271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441" name="楕円 440">
          <a:extLst>
            <a:ext uri="{FF2B5EF4-FFF2-40B4-BE49-F238E27FC236}">
              <a16:creationId xmlns:a16="http://schemas.microsoft.com/office/drawing/2014/main" id="{91B618A6-126F-4935-A4DA-84CB651D791E}"/>
            </a:ext>
          </a:extLst>
        </xdr:cNvPr>
        <xdr:cNvSpPr/>
      </xdr:nvSpPr>
      <xdr:spPr>
        <a:xfrm>
          <a:off x="14649450" y="595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6759C03E-1EE8-4AE4-8EDA-901A08C1E5A2}"/>
            </a:ext>
          </a:extLst>
        </xdr:cNvPr>
        <xdr:cNvSpPr txBox="1"/>
      </xdr:nvSpPr>
      <xdr:spPr>
        <a:xfrm>
          <a:off x="14735175" y="580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80917</xdr:rowOff>
    </xdr:from>
    <xdr:to>
      <xdr:col>81</xdr:col>
      <xdr:colOff>101600</xdr:colOff>
      <xdr:row>37</xdr:row>
      <xdr:rowOff>11067</xdr:rowOff>
    </xdr:to>
    <xdr:sp macro="" textlink="">
      <xdr:nvSpPr>
        <xdr:cNvPr id="443" name="楕円 442">
          <a:extLst>
            <a:ext uri="{FF2B5EF4-FFF2-40B4-BE49-F238E27FC236}">
              <a16:creationId xmlns:a16="http://schemas.microsoft.com/office/drawing/2014/main" id="{63F38F36-CAAD-4C5E-A0A0-444258808751}"/>
            </a:ext>
          </a:extLst>
        </xdr:cNvPr>
        <xdr:cNvSpPr/>
      </xdr:nvSpPr>
      <xdr:spPr>
        <a:xfrm>
          <a:off x="13887450" y="59133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37</xdr:row>
      <xdr:rowOff>1089</xdr:rowOff>
    </xdr:to>
    <xdr:cxnSp macro="">
      <xdr:nvCxnSpPr>
        <xdr:cNvPr id="444" name="直線コネクタ 443">
          <a:extLst>
            <a:ext uri="{FF2B5EF4-FFF2-40B4-BE49-F238E27FC236}">
              <a16:creationId xmlns:a16="http://schemas.microsoft.com/office/drawing/2014/main" id="{6F34BEDC-5828-4A38-AE23-3C6F92B53F1F}"/>
            </a:ext>
          </a:extLst>
        </xdr:cNvPr>
        <xdr:cNvCxnSpPr/>
      </xdr:nvCxnSpPr>
      <xdr:spPr>
        <a:xfrm>
          <a:off x="13935075" y="5961017"/>
          <a:ext cx="762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45" name="楕円 444">
          <a:extLst>
            <a:ext uri="{FF2B5EF4-FFF2-40B4-BE49-F238E27FC236}">
              <a16:creationId xmlns:a16="http://schemas.microsoft.com/office/drawing/2014/main" id="{746E3D8D-DB5E-474F-8066-D3687939D4D4}"/>
            </a:ext>
          </a:extLst>
        </xdr:cNvPr>
        <xdr:cNvSpPr/>
      </xdr:nvSpPr>
      <xdr:spPr>
        <a:xfrm>
          <a:off x="13096875" y="58792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103958</xdr:rowOff>
    </xdr:from>
    <xdr:to>
      <xdr:col>81</xdr:col>
      <xdr:colOff>50800</xdr:colOff>
      <xdr:row>36</xdr:row>
      <xdr:rowOff>131717</xdr:rowOff>
    </xdr:to>
    <xdr:cxnSp macro="">
      <xdr:nvCxnSpPr>
        <xdr:cNvPr id="446" name="直線コネクタ 445">
          <a:extLst>
            <a:ext uri="{FF2B5EF4-FFF2-40B4-BE49-F238E27FC236}">
              <a16:creationId xmlns:a16="http://schemas.microsoft.com/office/drawing/2014/main" id="{3795449F-03DE-4608-901E-A77C11F1B8CE}"/>
            </a:ext>
          </a:extLst>
        </xdr:cNvPr>
        <xdr:cNvCxnSpPr/>
      </xdr:nvCxnSpPr>
      <xdr:spPr>
        <a:xfrm>
          <a:off x="13144500" y="5936433"/>
          <a:ext cx="790575"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xdr:rowOff>
    </xdr:from>
    <xdr:to>
      <xdr:col>72</xdr:col>
      <xdr:colOff>38100</xdr:colOff>
      <xdr:row>36</xdr:row>
      <xdr:rowOff>113937</xdr:rowOff>
    </xdr:to>
    <xdr:sp macro="" textlink="">
      <xdr:nvSpPr>
        <xdr:cNvPr id="447" name="楕円 446">
          <a:extLst>
            <a:ext uri="{FF2B5EF4-FFF2-40B4-BE49-F238E27FC236}">
              <a16:creationId xmlns:a16="http://schemas.microsoft.com/office/drawing/2014/main" id="{CC6B0C9E-DBC6-400C-9924-1F4BC6611980}"/>
            </a:ext>
          </a:extLst>
        </xdr:cNvPr>
        <xdr:cNvSpPr/>
      </xdr:nvSpPr>
      <xdr:spPr>
        <a:xfrm>
          <a:off x="12296775" y="58384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103958</xdr:rowOff>
    </xdr:to>
    <xdr:cxnSp macro="">
      <xdr:nvCxnSpPr>
        <xdr:cNvPr id="448" name="直線コネクタ 447">
          <a:extLst>
            <a:ext uri="{FF2B5EF4-FFF2-40B4-BE49-F238E27FC236}">
              <a16:creationId xmlns:a16="http://schemas.microsoft.com/office/drawing/2014/main" id="{351CB1A7-611A-4DA5-AED7-3ADA606A0D6C}"/>
            </a:ext>
          </a:extLst>
        </xdr:cNvPr>
        <xdr:cNvCxnSpPr/>
      </xdr:nvCxnSpPr>
      <xdr:spPr>
        <a:xfrm>
          <a:off x="12344400" y="5895612"/>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149497</xdr:rowOff>
    </xdr:from>
    <xdr:to>
      <xdr:col>67</xdr:col>
      <xdr:colOff>101600</xdr:colOff>
      <xdr:row>36</xdr:row>
      <xdr:rowOff>79647</xdr:rowOff>
    </xdr:to>
    <xdr:sp macro="" textlink="">
      <xdr:nvSpPr>
        <xdr:cNvPr id="449" name="楕円 448">
          <a:extLst>
            <a:ext uri="{FF2B5EF4-FFF2-40B4-BE49-F238E27FC236}">
              <a16:creationId xmlns:a16="http://schemas.microsoft.com/office/drawing/2014/main" id="{51E8DE18-91C2-4C6A-AF65-E1DCB8E8AAFF}"/>
            </a:ext>
          </a:extLst>
        </xdr:cNvPr>
        <xdr:cNvSpPr/>
      </xdr:nvSpPr>
      <xdr:spPr>
        <a:xfrm>
          <a:off x="11487150" y="581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28847</xdr:rowOff>
    </xdr:from>
    <xdr:to>
      <xdr:col>71</xdr:col>
      <xdr:colOff>177800</xdr:colOff>
      <xdr:row>36</xdr:row>
      <xdr:rowOff>63137</xdr:rowOff>
    </xdr:to>
    <xdr:cxnSp macro="">
      <xdr:nvCxnSpPr>
        <xdr:cNvPr id="450" name="直線コネクタ 449">
          <a:extLst>
            <a:ext uri="{FF2B5EF4-FFF2-40B4-BE49-F238E27FC236}">
              <a16:creationId xmlns:a16="http://schemas.microsoft.com/office/drawing/2014/main" id="{E52A866D-B678-4493-AE39-7D8BDD0FA048}"/>
            </a:ext>
          </a:extLst>
        </xdr:cNvPr>
        <xdr:cNvCxnSpPr/>
      </xdr:nvCxnSpPr>
      <xdr:spPr>
        <a:xfrm>
          <a:off x="11534775" y="5854972"/>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DE9F71F8-F2E3-4D38-A7B2-68D4AB8FC3B5}"/>
            </a:ext>
          </a:extLst>
        </xdr:cNvPr>
        <xdr:cNvSpPr txBox="1"/>
      </xdr:nvSpPr>
      <xdr:spPr>
        <a:xfrm>
          <a:off x="13745219"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64977347-DE8F-4FCB-ADCB-602F588A204D}"/>
            </a:ext>
          </a:extLst>
        </xdr:cNvPr>
        <xdr:cNvSpPr txBox="1"/>
      </xdr:nvSpPr>
      <xdr:spPr>
        <a:xfrm>
          <a:off x="129641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98EDF1D9-92FD-45C1-8DD7-BD0FD4B11572}"/>
            </a:ext>
          </a:extLst>
        </xdr:cNvPr>
        <xdr:cNvSpPr txBox="1"/>
      </xdr:nvSpPr>
      <xdr:spPr>
        <a:xfrm>
          <a:off x="12164069" y="617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11940D9B-4E0E-4B76-9A3B-0E690B59D07F}"/>
            </a:ext>
          </a:extLst>
        </xdr:cNvPr>
        <xdr:cNvSpPr txBox="1"/>
      </xdr:nvSpPr>
      <xdr:spPr>
        <a:xfrm>
          <a:off x="11354444" y="611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27594</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753D6129-613A-459A-AF04-BC68C05BBE21}"/>
            </a:ext>
          </a:extLst>
        </xdr:cNvPr>
        <xdr:cNvSpPr txBox="1"/>
      </xdr:nvSpPr>
      <xdr:spPr>
        <a:xfrm>
          <a:off x="13745219" y="56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C7B6D834-928E-4DBB-AF4B-F4CC4A8E1F55}"/>
            </a:ext>
          </a:extLst>
        </xdr:cNvPr>
        <xdr:cNvSpPr txBox="1"/>
      </xdr:nvSpPr>
      <xdr:spPr>
        <a:xfrm>
          <a:off x="12964169" y="566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E8CB3D0F-D782-4922-A22B-926537D243B2}"/>
            </a:ext>
          </a:extLst>
        </xdr:cNvPr>
        <xdr:cNvSpPr txBox="1"/>
      </xdr:nvSpPr>
      <xdr:spPr>
        <a:xfrm>
          <a:off x="12164069"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96174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230FEBD7-F633-42AD-8882-C13728885D7E}"/>
            </a:ext>
          </a:extLst>
        </xdr:cNvPr>
        <xdr:cNvSpPr txBox="1"/>
      </xdr:nvSpPr>
      <xdr:spPr>
        <a:xfrm>
          <a:off x="11354444" y="560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4D4CC1D-DD08-444D-8B7D-74343CC8C55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FED1CF63-614D-412A-9BF8-5E3C13A263A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E5C656E6-4754-48C1-B3CD-A0EF998A091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FEF55562-BE12-4D15-8DE1-C4FE4FD9465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97175300-C922-411A-92CD-1FCFB4FE4DF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495F39AA-DA15-4878-98AE-B4DE79FD617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4722C17F-073A-4983-97C5-BF13DE3AB1F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1928E17-D54C-48C0-B6CF-DB0F75E9B99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D4C5CB0C-1D03-4ABE-84BE-22E313C2EA7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5BBEDABF-1E52-4E35-A4FA-949CC7A05E2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F16EE5F5-203B-4E1E-9DFA-92308C9EB14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1DDE6F60-84C0-4349-89F6-767379BFA3B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CBCFCEEF-7B49-4703-A547-4A3B3C9ED76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146C47A1-A8BF-4807-979C-D4B9365E254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AFEF222B-72F6-4EF9-86BD-D10278F5E92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46F7C604-29D4-4134-9104-CA6D11DD0C7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4CD4D3B1-4D81-48C0-84D1-5167335B8D1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13B76573-3418-41F8-8EEC-24DFE8F13E89}"/>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DB695999-DEFD-4A02-B158-B10E91B02DE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76AE8143-C728-437A-93C9-526D27C6355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29FA66A7-58EE-412D-B551-D73AF1E3EA0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4D67825D-8FFD-4AAD-B056-27954E8B6F60}"/>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70963CA2-B8A4-4231-B41F-8C4F5F33123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B030E17E-4056-4DF5-A4E7-9E34E26873D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3A94A5A-B09C-496D-8648-C6B09C5302F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59458162-6864-4C41-A22B-4AB87441F5DF}"/>
            </a:ext>
          </a:extLst>
        </xdr:cNvPr>
        <xdr:cNvCxnSpPr/>
      </xdr:nvCxnSpPr>
      <xdr:spPr>
        <a:xfrm flipV="1">
          <a:off x="19954239" y="5506176"/>
          <a:ext cx="0" cy="136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B0ADE3BE-0B7C-4791-A1E8-2B8327AB5B2D}"/>
            </a:ext>
          </a:extLst>
        </xdr:cNvPr>
        <xdr:cNvSpPr txBox="1"/>
      </xdr:nvSpPr>
      <xdr:spPr>
        <a:xfrm>
          <a:off x="19992975" y="68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48F95CA3-D235-4F24-AFE8-16E0022CC966}"/>
            </a:ext>
          </a:extLst>
        </xdr:cNvPr>
        <xdr:cNvCxnSpPr/>
      </xdr:nvCxnSpPr>
      <xdr:spPr>
        <a:xfrm>
          <a:off x="198786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BDA2DF60-F7EB-4ABA-B5D9-264831DFB662}"/>
            </a:ext>
          </a:extLst>
        </xdr:cNvPr>
        <xdr:cNvSpPr txBox="1"/>
      </xdr:nvSpPr>
      <xdr:spPr>
        <a:xfrm>
          <a:off x="19992975" y="52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16923E94-2793-40EA-AAEC-62F6A0A59824}"/>
            </a:ext>
          </a:extLst>
        </xdr:cNvPr>
        <xdr:cNvCxnSpPr/>
      </xdr:nvCxnSpPr>
      <xdr:spPr>
        <a:xfrm>
          <a:off x="19878675" y="5506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CE2535CA-DEF2-491B-BC2C-8B5F138C3D4E}"/>
            </a:ext>
          </a:extLst>
        </xdr:cNvPr>
        <xdr:cNvSpPr txBox="1"/>
      </xdr:nvSpPr>
      <xdr:spPr>
        <a:xfrm>
          <a:off x="19992975" y="612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891B14FC-1186-4E5A-80B3-91B5FB83BF54}"/>
            </a:ext>
          </a:extLst>
        </xdr:cNvPr>
        <xdr:cNvSpPr/>
      </xdr:nvSpPr>
      <xdr:spPr>
        <a:xfrm>
          <a:off x="19897725" y="62602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6446FABE-1160-476D-80FC-A8A8C672419A}"/>
            </a:ext>
          </a:extLst>
        </xdr:cNvPr>
        <xdr:cNvSpPr/>
      </xdr:nvSpPr>
      <xdr:spPr>
        <a:xfrm>
          <a:off x="19154775" y="63156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E7595475-2331-4164-99F3-B737654423A9}"/>
            </a:ext>
          </a:extLst>
        </xdr:cNvPr>
        <xdr:cNvSpPr/>
      </xdr:nvSpPr>
      <xdr:spPr>
        <a:xfrm>
          <a:off x="18345150" y="63156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C226CCFF-D859-4888-BFEE-6811AF49344F}"/>
            </a:ext>
          </a:extLst>
        </xdr:cNvPr>
        <xdr:cNvSpPr/>
      </xdr:nvSpPr>
      <xdr:spPr>
        <a:xfrm>
          <a:off x="17554575" y="63240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46B93C21-C2C9-4A29-9BD7-56AB68E80148}"/>
            </a:ext>
          </a:extLst>
        </xdr:cNvPr>
        <xdr:cNvSpPr/>
      </xdr:nvSpPr>
      <xdr:spPr>
        <a:xfrm>
          <a:off x="16754475" y="6364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FFC68A1-AB9E-4BE0-A246-CC3EB198736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6C7E769-1A15-4328-BA01-128C0488CD1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0A54B44-99C0-4AFC-98E1-DC5FE40D3CE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280E3D5-14A8-4D54-B5A3-0FFB4C37631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A9103E80-D5C4-4905-8BAF-F89F81C5DE7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43362</xdr:rowOff>
    </xdr:from>
    <xdr:to>
      <xdr:col>116</xdr:col>
      <xdr:colOff>114300</xdr:colOff>
      <xdr:row>40</xdr:row>
      <xdr:rowOff>144962</xdr:rowOff>
    </xdr:to>
    <xdr:sp macro="" textlink="">
      <xdr:nvSpPr>
        <xdr:cNvPr id="500" name="楕円 499">
          <a:extLst>
            <a:ext uri="{FF2B5EF4-FFF2-40B4-BE49-F238E27FC236}">
              <a16:creationId xmlns:a16="http://schemas.microsoft.com/office/drawing/2014/main" id="{EC137BF2-03D4-4BB8-9FD9-03F563B45636}"/>
            </a:ext>
          </a:extLst>
        </xdr:cNvPr>
        <xdr:cNvSpPr/>
      </xdr:nvSpPr>
      <xdr:spPr>
        <a:xfrm>
          <a:off x="19897725" y="65235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21789</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78E96CCA-25DF-4473-9E4C-080C31064C17}"/>
            </a:ext>
          </a:extLst>
        </xdr:cNvPr>
        <xdr:cNvSpPr txBox="1"/>
      </xdr:nvSpPr>
      <xdr:spPr>
        <a:xfrm>
          <a:off x="19992975" y="64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502" name="楕円 501">
          <a:extLst>
            <a:ext uri="{FF2B5EF4-FFF2-40B4-BE49-F238E27FC236}">
              <a16:creationId xmlns:a16="http://schemas.microsoft.com/office/drawing/2014/main" id="{1779C702-3ABC-4AE3-949E-F75837B43244}"/>
            </a:ext>
          </a:extLst>
        </xdr:cNvPr>
        <xdr:cNvSpPr/>
      </xdr:nvSpPr>
      <xdr:spPr>
        <a:xfrm>
          <a:off x="19154775" y="6525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94162</xdr:rowOff>
    </xdr:from>
    <xdr:to>
      <xdr:col>116</xdr:col>
      <xdr:colOff>63500</xdr:colOff>
      <xdr:row>40</xdr:row>
      <xdr:rowOff>95794</xdr:rowOff>
    </xdr:to>
    <xdr:cxnSp macro="">
      <xdr:nvCxnSpPr>
        <xdr:cNvPr id="503" name="直線コネクタ 502">
          <a:extLst>
            <a:ext uri="{FF2B5EF4-FFF2-40B4-BE49-F238E27FC236}">
              <a16:creationId xmlns:a16="http://schemas.microsoft.com/office/drawing/2014/main" id="{41CAB176-BC5E-4824-A6A3-648FD4BCC2CE}"/>
            </a:ext>
          </a:extLst>
        </xdr:cNvPr>
        <xdr:cNvCxnSpPr/>
      </xdr:nvCxnSpPr>
      <xdr:spPr>
        <a:xfrm flipV="1">
          <a:off x="19202400" y="6571162"/>
          <a:ext cx="7524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51526</xdr:rowOff>
    </xdr:from>
    <xdr:to>
      <xdr:col>107</xdr:col>
      <xdr:colOff>101600</xdr:colOff>
      <xdr:row>40</xdr:row>
      <xdr:rowOff>153126</xdr:rowOff>
    </xdr:to>
    <xdr:sp macro="" textlink="">
      <xdr:nvSpPr>
        <xdr:cNvPr id="504" name="楕円 503">
          <a:extLst>
            <a:ext uri="{FF2B5EF4-FFF2-40B4-BE49-F238E27FC236}">
              <a16:creationId xmlns:a16="http://schemas.microsoft.com/office/drawing/2014/main" id="{363F0C68-81DA-416D-9E06-853E59758163}"/>
            </a:ext>
          </a:extLst>
        </xdr:cNvPr>
        <xdr:cNvSpPr/>
      </xdr:nvSpPr>
      <xdr:spPr>
        <a:xfrm>
          <a:off x="18345150" y="6525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102326</xdr:rowOff>
    </xdr:to>
    <xdr:cxnSp macro="">
      <xdr:nvCxnSpPr>
        <xdr:cNvPr id="505" name="直線コネクタ 504">
          <a:extLst>
            <a:ext uri="{FF2B5EF4-FFF2-40B4-BE49-F238E27FC236}">
              <a16:creationId xmlns:a16="http://schemas.microsoft.com/office/drawing/2014/main" id="{96EE6C9D-5B5A-4EB2-8F80-EE44215C46BB}"/>
            </a:ext>
          </a:extLst>
        </xdr:cNvPr>
        <xdr:cNvCxnSpPr/>
      </xdr:nvCxnSpPr>
      <xdr:spPr>
        <a:xfrm flipV="1">
          <a:off x="18392775" y="6572794"/>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56424</xdr:rowOff>
    </xdr:from>
    <xdr:to>
      <xdr:col>102</xdr:col>
      <xdr:colOff>165100</xdr:colOff>
      <xdr:row>40</xdr:row>
      <xdr:rowOff>158024</xdr:rowOff>
    </xdr:to>
    <xdr:sp macro="" textlink="">
      <xdr:nvSpPr>
        <xdr:cNvPr id="506" name="楕円 505">
          <a:extLst>
            <a:ext uri="{FF2B5EF4-FFF2-40B4-BE49-F238E27FC236}">
              <a16:creationId xmlns:a16="http://schemas.microsoft.com/office/drawing/2014/main" id="{88B15D94-E136-461C-BE80-23DF33ED2B40}"/>
            </a:ext>
          </a:extLst>
        </xdr:cNvPr>
        <xdr:cNvSpPr/>
      </xdr:nvSpPr>
      <xdr:spPr>
        <a:xfrm>
          <a:off x="17554575" y="65334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102326</xdr:rowOff>
    </xdr:from>
    <xdr:to>
      <xdr:col>107</xdr:col>
      <xdr:colOff>50800</xdr:colOff>
      <xdr:row>40</xdr:row>
      <xdr:rowOff>107224</xdr:rowOff>
    </xdr:to>
    <xdr:cxnSp macro="">
      <xdr:nvCxnSpPr>
        <xdr:cNvPr id="507" name="直線コネクタ 506">
          <a:extLst>
            <a:ext uri="{FF2B5EF4-FFF2-40B4-BE49-F238E27FC236}">
              <a16:creationId xmlns:a16="http://schemas.microsoft.com/office/drawing/2014/main" id="{C80869C1-E7DD-47FE-89E0-B58D5EFF61D0}"/>
            </a:ext>
          </a:extLst>
        </xdr:cNvPr>
        <xdr:cNvCxnSpPr/>
      </xdr:nvCxnSpPr>
      <xdr:spPr>
        <a:xfrm flipV="1">
          <a:off x="17602200" y="65825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59690</xdr:rowOff>
    </xdr:from>
    <xdr:to>
      <xdr:col>98</xdr:col>
      <xdr:colOff>38100</xdr:colOff>
      <xdr:row>40</xdr:row>
      <xdr:rowOff>161290</xdr:rowOff>
    </xdr:to>
    <xdr:sp macro="" textlink="">
      <xdr:nvSpPr>
        <xdr:cNvPr id="508" name="楕円 507">
          <a:extLst>
            <a:ext uri="{FF2B5EF4-FFF2-40B4-BE49-F238E27FC236}">
              <a16:creationId xmlns:a16="http://schemas.microsoft.com/office/drawing/2014/main" id="{EC17B7B0-ABAB-455E-B615-6E65A376809F}"/>
            </a:ext>
          </a:extLst>
        </xdr:cNvPr>
        <xdr:cNvSpPr/>
      </xdr:nvSpPr>
      <xdr:spPr>
        <a:xfrm>
          <a:off x="16754475" y="6536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107224</xdr:rowOff>
    </xdr:from>
    <xdr:to>
      <xdr:col>102</xdr:col>
      <xdr:colOff>114300</xdr:colOff>
      <xdr:row>40</xdr:row>
      <xdr:rowOff>110490</xdr:rowOff>
    </xdr:to>
    <xdr:cxnSp macro="">
      <xdr:nvCxnSpPr>
        <xdr:cNvPr id="509" name="直線コネクタ 508">
          <a:extLst>
            <a:ext uri="{FF2B5EF4-FFF2-40B4-BE49-F238E27FC236}">
              <a16:creationId xmlns:a16="http://schemas.microsoft.com/office/drawing/2014/main" id="{30E5468C-6128-432C-9B1F-8432B88169C4}"/>
            </a:ext>
          </a:extLst>
        </xdr:cNvPr>
        <xdr:cNvCxnSpPr/>
      </xdr:nvCxnSpPr>
      <xdr:spPr>
        <a:xfrm flipV="1">
          <a:off x="16802100" y="6581049"/>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4083D94A-9C1A-428E-A0D6-F73917575829}"/>
            </a:ext>
          </a:extLst>
        </xdr:cNvPr>
        <xdr:cNvSpPr txBox="1"/>
      </xdr:nvSpPr>
      <xdr:spPr>
        <a:xfrm>
          <a:off x="18983402" y="60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C77822DC-B131-4968-86F7-E4B1AE6E7EBE}"/>
            </a:ext>
          </a:extLst>
        </xdr:cNvPr>
        <xdr:cNvSpPr txBox="1"/>
      </xdr:nvSpPr>
      <xdr:spPr>
        <a:xfrm>
          <a:off x="18183302" y="60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3F6350A8-1A7A-4028-8418-F6CD9D500650}"/>
            </a:ext>
          </a:extLst>
        </xdr:cNvPr>
        <xdr:cNvSpPr txBox="1"/>
      </xdr:nvSpPr>
      <xdr:spPr>
        <a:xfrm>
          <a:off x="17383202" y="611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3F7E11BC-75F5-426A-B9C8-BF49B5B9A859}"/>
            </a:ext>
          </a:extLst>
        </xdr:cNvPr>
        <xdr:cNvSpPr txBox="1"/>
      </xdr:nvSpPr>
      <xdr:spPr>
        <a:xfrm>
          <a:off x="16592627" y="61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6BB65545-5EC4-4067-8EDC-D56BF0DE33C0}"/>
            </a:ext>
          </a:extLst>
        </xdr:cNvPr>
        <xdr:cNvSpPr txBox="1"/>
      </xdr:nvSpPr>
      <xdr:spPr>
        <a:xfrm>
          <a:off x="18983402" y="661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564DC770-18E1-42C7-9378-56063BAC5924}"/>
            </a:ext>
          </a:extLst>
        </xdr:cNvPr>
        <xdr:cNvSpPr txBox="1"/>
      </xdr:nvSpPr>
      <xdr:spPr>
        <a:xfrm>
          <a:off x="18183302" y="661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149151</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2C4D2E0C-D15B-418A-BF87-B45D4BAF6DD1}"/>
            </a:ext>
          </a:extLst>
        </xdr:cNvPr>
        <xdr:cNvSpPr txBox="1"/>
      </xdr:nvSpPr>
      <xdr:spPr>
        <a:xfrm>
          <a:off x="17383202" y="662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152417</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EBD0B147-E59F-4601-8F9A-766F24E9CF96}"/>
            </a:ext>
          </a:extLst>
        </xdr:cNvPr>
        <xdr:cNvSpPr txBox="1"/>
      </xdr:nvSpPr>
      <xdr:spPr>
        <a:xfrm>
          <a:off x="165926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72DCE123-82AA-4970-9854-F6A2DAF0E90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4B88D931-0A17-4DC8-B3D2-175CAD94225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46D286E7-D5AE-4DD8-A9EF-1E5CDE4F578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1E722A38-E2D4-48DA-99D4-217581EC46F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AD6BDB-3F4F-49E4-BB31-937C8CD19AF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34F4BEFA-261F-4935-8155-83B3E6C3271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A62743CB-BEF5-41E5-99FF-DF1FF6123B9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2EFF3845-8E25-43C4-8230-315FDDDDEDB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CA604089-45CF-4E7A-8D89-97F9DF6EABC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B4D47F62-0B3E-414F-9E54-7F951138AF6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2B3F50D-3ADC-4E10-A733-EDB11432AA4E}"/>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89BB5CF7-ABE6-44FE-9123-FD2C232D1A4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691CAC5D-7595-4979-BF92-E62DB1618FAF}"/>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D11ABC2E-C53A-423C-A374-42A335D4CBC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E8183654-581C-475B-AB93-A27A447205FA}"/>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A9A50509-4D6F-4CC7-A81B-EE73A0C02F99}"/>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ED4F671E-E001-4EB9-81A6-D382F1567671}"/>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DD1F6FA6-8A38-4992-8F04-CB4ED9875906}"/>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F0DB09B5-0A20-48A9-8EF9-399B2F1DCBE4}"/>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AA114372-6B44-4997-A573-37FB3CADB27E}"/>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2E2D5AF6-B2C4-4080-A960-66BD82A66742}"/>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BC708B94-18F7-427F-8F86-E9749347332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0F73E02-2315-4160-8D8E-2F8AAA26022D}"/>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56DF909C-4A91-4C05-9139-3C7608B7FA3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80E5D392-1212-4255-BA74-06D49C803B41}"/>
            </a:ext>
          </a:extLst>
        </xdr:cNvPr>
        <xdr:cNvCxnSpPr/>
      </xdr:nvCxnSpPr>
      <xdr:spPr>
        <a:xfrm flipV="1">
          <a:off x="14696439" y="8988425"/>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DB0BD729-5464-4465-B185-4C1802EFE01F}"/>
            </a:ext>
          </a:extLst>
        </xdr:cNvPr>
        <xdr:cNvSpPr txBox="1"/>
      </xdr:nvSpPr>
      <xdr:spPr>
        <a:xfrm>
          <a:off x="14735175"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E13EF55A-46A2-4323-9E2E-9186B74EE1BD}"/>
            </a:ext>
          </a:extLst>
        </xdr:cNvPr>
        <xdr:cNvCxnSpPr/>
      </xdr:nvCxnSpPr>
      <xdr:spPr>
        <a:xfrm>
          <a:off x="14611350" y="10326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E66C6CFC-6922-40A2-A830-67E4E357836C}"/>
            </a:ext>
          </a:extLst>
        </xdr:cNvPr>
        <xdr:cNvSpPr txBox="1"/>
      </xdr:nvSpPr>
      <xdr:spPr>
        <a:xfrm>
          <a:off x="14735175" y="877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5B642A8F-AA96-49B4-93CB-0B7972ACDA20}"/>
            </a:ext>
          </a:extLst>
        </xdr:cNvPr>
        <xdr:cNvCxnSpPr/>
      </xdr:nvCxnSpPr>
      <xdr:spPr>
        <a:xfrm>
          <a:off x="14611350" y="8988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1EC49266-3AEC-45BA-8755-D13571954FFF}"/>
            </a:ext>
          </a:extLst>
        </xdr:cNvPr>
        <xdr:cNvSpPr txBox="1"/>
      </xdr:nvSpPr>
      <xdr:spPr>
        <a:xfrm>
          <a:off x="14735175" y="970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96820E8B-C662-42C7-A7BD-F1AC9686E3C7}"/>
            </a:ext>
          </a:extLst>
        </xdr:cNvPr>
        <xdr:cNvSpPr/>
      </xdr:nvSpPr>
      <xdr:spPr>
        <a:xfrm>
          <a:off x="14649450" y="9723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EE258116-CC01-4612-9449-64AF6E563BD5}"/>
            </a:ext>
          </a:extLst>
        </xdr:cNvPr>
        <xdr:cNvSpPr/>
      </xdr:nvSpPr>
      <xdr:spPr>
        <a:xfrm>
          <a:off x="13887450" y="9706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1AA14DCD-6B27-46F7-B7DF-D4BC78A9A11A}"/>
            </a:ext>
          </a:extLst>
        </xdr:cNvPr>
        <xdr:cNvSpPr/>
      </xdr:nvSpPr>
      <xdr:spPr>
        <a:xfrm>
          <a:off x="13096875" y="9716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EB7708F5-88B8-4771-957A-9AD13F2CE746}"/>
            </a:ext>
          </a:extLst>
        </xdr:cNvPr>
        <xdr:cNvSpPr/>
      </xdr:nvSpPr>
      <xdr:spPr>
        <a:xfrm>
          <a:off x="12296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AB186D71-D365-4921-8765-CAB80509ACE6}"/>
            </a:ext>
          </a:extLst>
        </xdr:cNvPr>
        <xdr:cNvSpPr/>
      </xdr:nvSpPr>
      <xdr:spPr>
        <a:xfrm>
          <a:off x="11487150" y="9655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A0A0447-E2EA-4D01-82B3-7AEC0907EB5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A3A7E7F-2754-45E1-A55B-370DE45BE43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4A1A01B-8EA6-4650-97BB-6B0DDAB0466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406D9ED-5EE0-49FE-AE6E-1D636BD77BC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254DB1F-1B71-41F2-A8D1-75F957E12A6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558" name="楕円 557">
          <a:extLst>
            <a:ext uri="{FF2B5EF4-FFF2-40B4-BE49-F238E27FC236}">
              <a16:creationId xmlns:a16="http://schemas.microsoft.com/office/drawing/2014/main" id="{08EB1038-5A59-4B32-A673-3D13FEC4EDFD}"/>
            </a:ext>
          </a:extLst>
        </xdr:cNvPr>
        <xdr:cNvSpPr/>
      </xdr:nvSpPr>
      <xdr:spPr>
        <a:xfrm>
          <a:off x="14649450" y="9584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1251FB3-8250-4F02-9CA2-17CB8B8AED13}"/>
            </a:ext>
          </a:extLst>
        </xdr:cNvPr>
        <xdr:cNvSpPr txBox="1"/>
      </xdr:nvSpPr>
      <xdr:spPr>
        <a:xfrm>
          <a:off x="14735175"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60" name="楕円 559">
          <a:extLst>
            <a:ext uri="{FF2B5EF4-FFF2-40B4-BE49-F238E27FC236}">
              <a16:creationId xmlns:a16="http://schemas.microsoft.com/office/drawing/2014/main" id="{BD8F0C27-4CDC-46AD-BE99-8753F047BB8F}"/>
            </a:ext>
          </a:extLst>
        </xdr:cNvPr>
        <xdr:cNvSpPr/>
      </xdr:nvSpPr>
      <xdr:spPr>
        <a:xfrm>
          <a:off x="13887450" y="9475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59</xdr:row>
      <xdr:rowOff>78105</xdr:rowOff>
    </xdr:to>
    <xdr:cxnSp macro="">
      <xdr:nvCxnSpPr>
        <xdr:cNvPr id="561" name="直線コネクタ 560">
          <a:extLst>
            <a:ext uri="{FF2B5EF4-FFF2-40B4-BE49-F238E27FC236}">
              <a16:creationId xmlns:a16="http://schemas.microsoft.com/office/drawing/2014/main" id="{07A68440-41A2-4A4B-810D-FECD671D380C}"/>
            </a:ext>
          </a:extLst>
        </xdr:cNvPr>
        <xdr:cNvCxnSpPr/>
      </xdr:nvCxnSpPr>
      <xdr:spPr>
        <a:xfrm>
          <a:off x="13935075" y="9523095"/>
          <a:ext cx="762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562" name="楕円 561">
          <a:extLst>
            <a:ext uri="{FF2B5EF4-FFF2-40B4-BE49-F238E27FC236}">
              <a16:creationId xmlns:a16="http://schemas.microsoft.com/office/drawing/2014/main" id="{81904E51-6AEA-4D1E-944C-84E1E47FB52F}"/>
            </a:ext>
          </a:extLst>
        </xdr:cNvPr>
        <xdr:cNvSpPr/>
      </xdr:nvSpPr>
      <xdr:spPr>
        <a:xfrm>
          <a:off x="13096875" y="9426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131445</xdr:rowOff>
    </xdr:to>
    <xdr:cxnSp macro="">
      <xdr:nvCxnSpPr>
        <xdr:cNvPr id="563" name="直線コネクタ 562">
          <a:extLst>
            <a:ext uri="{FF2B5EF4-FFF2-40B4-BE49-F238E27FC236}">
              <a16:creationId xmlns:a16="http://schemas.microsoft.com/office/drawing/2014/main" id="{1C02A21D-F241-473F-B830-C348D3CA5111}"/>
            </a:ext>
          </a:extLst>
        </xdr:cNvPr>
        <xdr:cNvCxnSpPr/>
      </xdr:nvCxnSpPr>
      <xdr:spPr>
        <a:xfrm>
          <a:off x="13144500" y="94742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64" name="楕円 563">
          <a:extLst>
            <a:ext uri="{FF2B5EF4-FFF2-40B4-BE49-F238E27FC236}">
              <a16:creationId xmlns:a16="http://schemas.microsoft.com/office/drawing/2014/main" id="{7669EBED-425E-467F-B274-00F03983CC53}"/>
            </a:ext>
          </a:extLst>
        </xdr:cNvPr>
        <xdr:cNvSpPr/>
      </xdr:nvSpPr>
      <xdr:spPr>
        <a:xfrm>
          <a:off x="12296775" y="9392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85725</xdr:rowOff>
    </xdr:to>
    <xdr:cxnSp macro="">
      <xdr:nvCxnSpPr>
        <xdr:cNvPr id="565" name="直線コネクタ 564">
          <a:extLst>
            <a:ext uri="{FF2B5EF4-FFF2-40B4-BE49-F238E27FC236}">
              <a16:creationId xmlns:a16="http://schemas.microsoft.com/office/drawing/2014/main" id="{0C980036-0941-4B18-82CE-A63306D5E617}"/>
            </a:ext>
          </a:extLst>
        </xdr:cNvPr>
        <xdr:cNvCxnSpPr/>
      </xdr:nvCxnSpPr>
      <xdr:spPr>
        <a:xfrm>
          <a:off x="12344400" y="94399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566" name="楕円 565">
          <a:extLst>
            <a:ext uri="{FF2B5EF4-FFF2-40B4-BE49-F238E27FC236}">
              <a16:creationId xmlns:a16="http://schemas.microsoft.com/office/drawing/2014/main" id="{C9A5BE51-8698-4392-B18A-64F15CD6CED8}"/>
            </a:ext>
          </a:extLst>
        </xdr:cNvPr>
        <xdr:cNvSpPr/>
      </xdr:nvSpPr>
      <xdr:spPr>
        <a:xfrm>
          <a:off x="11487150" y="9354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51435</xdr:rowOff>
    </xdr:to>
    <xdr:cxnSp macro="">
      <xdr:nvCxnSpPr>
        <xdr:cNvPr id="567" name="直線コネクタ 566">
          <a:extLst>
            <a:ext uri="{FF2B5EF4-FFF2-40B4-BE49-F238E27FC236}">
              <a16:creationId xmlns:a16="http://schemas.microsoft.com/office/drawing/2014/main" id="{473D9707-FE50-44B6-B691-98E5C736EDF8}"/>
            </a:ext>
          </a:extLst>
        </xdr:cNvPr>
        <xdr:cNvCxnSpPr/>
      </xdr:nvCxnSpPr>
      <xdr:spPr>
        <a:xfrm>
          <a:off x="11534775" y="940244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CD8B3928-E080-4BCC-B4A6-D5A7F89EE2F0}"/>
            </a:ext>
          </a:extLst>
        </xdr:cNvPr>
        <xdr:cNvSpPr txBox="1"/>
      </xdr:nvSpPr>
      <xdr:spPr>
        <a:xfrm>
          <a:off x="13745219"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EC0628BE-8BC6-49AD-8012-30E7FAE48C08}"/>
            </a:ext>
          </a:extLst>
        </xdr:cNvPr>
        <xdr:cNvSpPr txBox="1"/>
      </xdr:nvSpPr>
      <xdr:spPr>
        <a:xfrm>
          <a:off x="12964169"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CE896B4F-011A-439E-BC1C-9D6579CD096B}"/>
            </a:ext>
          </a:extLst>
        </xdr:cNvPr>
        <xdr:cNvSpPr txBox="1"/>
      </xdr:nvSpPr>
      <xdr:spPr>
        <a:xfrm>
          <a:off x="12164069"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251FDFBD-525A-4AEA-9F25-E8CA678D6D82}"/>
            </a:ext>
          </a:extLst>
        </xdr:cNvPr>
        <xdr:cNvSpPr txBox="1"/>
      </xdr:nvSpPr>
      <xdr:spPr>
        <a:xfrm>
          <a:off x="1135444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72" name="n_1mainValue【学校施設】&#10;有形固定資産減価償却率">
          <a:extLst>
            <a:ext uri="{FF2B5EF4-FFF2-40B4-BE49-F238E27FC236}">
              <a16:creationId xmlns:a16="http://schemas.microsoft.com/office/drawing/2014/main" id="{129670E1-896E-4A16-B040-1503C82BBD5F}"/>
            </a:ext>
          </a:extLst>
        </xdr:cNvPr>
        <xdr:cNvSpPr txBox="1"/>
      </xdr:nvSpPr>
      <xdr:spPr>
        <a:xfrm>
          <a:off x="13745219"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573" name="n_2mainValue【学校施設】&#10;有形固定資産減価償却率">
          <a:extLst>
            <a:ext uri="{FF2B5EF4-FFF2-40B4-BE49-F238E27FC236}">
              <a16:creationId xmlns:a16="http://schemas.microsoft.com/office/drawing/2014/main" id="{266757D6-554F-493F-A1F2-B5660D4D9F79}"/>
            </a:ext>
          </a:extLst>
        </xdr:cNvPr>
        <xdr:cNvSpPr txBox="1"/>
      </xdr:nvSpPr>
      <xdr:spPr>
        <a:xfrm>
          <a:off x="12964169" y="922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74" name="n_3mainValue【学校施設】&#10;有形固定資産減価償却率">
          <a:extLst>
            <a:ext uri="{FF2B5EF4-FFF2-40B4-BE49-F238E27FC236}">
              <a16:creationId xmlns:a16="http://schemas.microsoft.com/office/drawing/2014/main" id="{2F4DEEC2-FCA1-47B4-85B4-D6C19F370C98}"/>
            </a:ext>
          </a:extLst>
        </xdr:cNvPr>
        <xdr:cNvSpPr txBox="1"/>
      </xdr:nvSpPr>
      <xdr:spPr>
        <a:xfrm>
          <a:off x="12164069"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575" name="n_4mainValue【学校施設】&#10;有形固定資産減価償却率">
          <a:extLst>
            <a:ext uri="{FF2B5EF4-FFF2-40B4-BE49-F238E27FC236}">
              <a16:creationId xmlns:a16="http://schemas.microsoft.com/office/drawing/2014/main" id="{9610B81B-9E5C-410D-A9F5-29D337062880}"/>
            </a:ext>
          </a:extLst>
        </xdr:cNvPr>
        <xdr:cNvSpPr txBox="1"/>
      </xdr:nvSpPr>
      <xdr:spPr>
        <a:xfrm>
          <a:off x="113544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51A2CEC9-ADAA-488E-B41C-5C1A94A8A24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212483AE-1EFC-4C67-A7BC-E2ED4433816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A3823D97-7C4D-4F15-A829-2B159104527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5AC908E6-55A8-4314-AF83-8906FC7AFAE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524DF44B-605D-4843-80A2-70BFE8A7987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564CBC8-E028-4DAE-B2B2-F69452E2B78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B3B46838-0DAA-4BD7-AF9E-EC68E9DE1F0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14D1B065-DC5D-4409-9CA2-70E1A229759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C86482A2-5AF9-457D-9522-DD100F4E00A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CE648316-DFE9-4D24-A56F-B8B369A2E11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FCF2C0F1-B4F6-429A-8B11-0A6EF88DB02F}"/>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2CFC54B-9340-4D4C-9CD9-B0B3BD5B0A0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0BAA025-17BF-4E56-94D4-A0693E12C57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F10B8065-5BFB-4DB5-BF42-AB636360CC9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CF3998EC-4B1F-479C-ABFC-D757AF7E516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1BBB3C20-E25C-4387-AF90-C7AE8958A89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F1919C70-2436-4E22-BC1C-A142D27B429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C3999DFB-EDA1-4BF7-92B7-E5F373D0FCD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9AE71EE9-2461-4D56-920E-FDBDF7E2318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5DEBAB7A-F8AC-4901-BAF3-CDCF491510AA}"/>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A7209B9A-0B2A-42CC-8F7A-53D32C6CE1B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87711791-6CAC-4E4B-BF78-845322215C91}"/>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4A736427-D0FC-43C7-8166-1DA796888C9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7EE04EE5-56DB-40F6-B30A-C084418D1973}"/>
            </a:ext>
          </a:extLst>
        </xdr:cNvPr>
        <xdr:cNvCxnSpPr/>
      </xdr:nvCxnSpPr>
      <xdr:spPr>
        <a:xfrm flipV="1">
          <a:off x="19954239" y="9114155"/>
          <a:ext cx="0" cy="118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F0EDA03-259E-4F08-8D6B-ED7EE119D5E8}"/>
            </a:ext>
          </a:extLst>
        </xdr:cNvPr>
        <xdr:cNvSpPr txBox="1"/>
      </xdr:nvSpPr>
      <xdr:spPr>
        <a:xfrm>
          <a:off x="19992975" y="103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DC2EB9C1-0CF0-4826-88E0-509707FBE2A4}"/>
            </a:ext>
          </a:extLst>
        </xdr:cNvPr>
        <xdr:cNvCxnSpPr/>
      </xdr:nvCxnSpPr>
      <xdr:spPr>
        <a:xfrm>
          <a:off x="19878675" y="1030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6A80DD8B-482F-457E-AD11-020E51D0C5AF}"/>
            </a:ext>
          </a:extLst>
        </xdr:cNvPr>
        <xdr:cNvSpPr txBox="1"/>
      </xdr:nvSpPr>
      <xdr:spPr>
        <a:xfrm>
          <a:off x="19992975" y="890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F7FA9BCE-3DBD-4E92-9DC5-1338BE6E6701}"/>
            </a:ext>
          </a:extLst>
        </xdr:cNvPr>
        <xdr:cNvCxnSpPr/>
      </xdr:nvCxnSpPr>
      <xdr:spPr>
        <a:xfrm>
          <a:off x="19878675" y="9114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94DFC760-9789-4285-B125-147CAA675DB8}"/>
            </a:ext>
          </a:extLst>
        </xdr:cNvPr>
        <xdr:cNvSpPr txBox="1"/>
      </xdr:nvSpPr>
      <xdr:spPr>
        <a:xfrm>
          <a:off x="19992975" y="9745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4F9B17ED-ACFE-4B7C-872E-8576AFF909C2}"/>
            </a:ext>
          </a:extLst>
        </xdr:cNvPr>
        <xdr:cNvSpPr/>
      </xdr:nvSpPr>
      <xdr:spPr>
        <a:xfrm>
          <a:off x="19897725" y="98849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7F584AD4-3B19-47F0-88D2-23037CA6F657}"/>
            </a:ext>
          </a:extLst>
        </xdr:cNvPr>
        <xdr:cNvSpPr/>
      </xdr:nvSpPr>
      <xdr:spPr>
        <a:xfrm>
          <a:off x="19154775" y="9908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8F96D35A-941D-46A8-9E0C-9D15EF6F7229}"/>
            </a:ext>
          </a:extLst>
        </xdr:cNvPr>
        <xdr:cNvSpPr/>
      </xdr:nvSpPr>
      <xdr:spPr>
        <a:xfrm>
          <a:off x="18345150" y="99255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89BBEB80-9D40-4A54-B493-8872FD39E123}"/>
            </a:ext>
          </a:extLst>
        </xdr:cNvPr>
        <xdr:cNvSpPr/>
      </xdr:nvSpPr>
      <xdr:spPr>
        <a:xfrm>
          <a:off x="17554575" y="9942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207DE12D-F893-481D-89F2-7ADDF5622AF2}"/>
            </a:ext>
          </a:extLst>
        </xdr:cNvPr>
        <xdr:cNvSpPr/>
      </xdr:nvSpPr>
      <xdr:spPr>
        <a:xfrm>
          <a:off x="16754475" y="99606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2352F79-0368-400F-8779-B956DC9110E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9A4F3FC-E8D5-4A5A-9944-47C0B9D88DF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70C33D9-2668-431A-9A24-BDB0593D13A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0188C51-7F89-45F6-8E0B-F4417F1AFE4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7F233D4-BD81-4E32-86AA-084F1A15C0B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15" name="楕円 614">
          <a:extLst>
            <a:ext uri="{FF2B5EF4-FFF2-40B4-BE49-F238E27FC236}">
              <a16:creationId xmlns:a16="http://schemas.microsoft.com/office/drawing/2014/main" id="{3E72BB24-D33F-4EF5-A80C-935D19F298EA}"/>
            </a:ext>
          </a:extLst>
        </xdr:cNvPr>
        <xdr:cNvSpPr/>
      </xdr:nvSpPr>
      <xdr:spPr>
        <a:xfrm>
          <a:off x="19897725" y="1016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39387</xdr:rowOff>
    </xdr:from>
    <xdr:ext cx="469744" cy="259045"/>
    <xdr:sp macro="" textlink="">
      <xdr:nvSpPr>
        <xdr:cNvPr id="616" name="【学校施設】&#10;一人当たり面積該当値テキスト">
          <a:extLst>
            <a:ext uri="{FF2B5EF4-FFF2-40B4-BE49-F238E27FC236}">
              <a16:creationId xmlns:a16="http://schemas.microsoft.com/office/drawing/2014/main" id="{C3A76249-D7A8-47C2-9091-4FB0802F7102}"/>
            </a:ext>
          </a:extLst>
        </xdr:cNvPr>
        <xdr:cNvSpPr txBox="1"/>
      </xdr:nvSpPr>
      <xdr:spPr>
        <a:xfrm>
          <a:off x="19992975"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125984</xdr:rowOff>
    </xdr:from>
    <xdr:to>
      <xdr:col>112</xdr:col>
      <xdr:colOff>38100</xdr:colOff>
      <xdr:row>63</xdr:row>
      <xdr:rowOff>56134</xdr:rowOff>
    </xdr:to>
    <xdr:sp macro="" textlink="">
      <xdr:nvSpPr>
        <xdr:cNvPr id="617" name="楕円 616">
          <a:extLst>
            <a:ext uri="{FF2B5EF4-FFF2-40B4-BE49-F238E27FC236}">
              <a16:creationId xmlns:a16="http://schemas.microsoft.com/office/drawing/2014/main" id="{487173E0-DA88-4626-9D7D-7028B15A4202}"/>
            </a:ext>
          </a:extLst>
        </xdr:cNvPr>
        <xdr:cNvSpPr/>
      </xdr:nvSpPr>
      <xdr:spPr>
        <a:xfrm>
          <a:off x="19154775" y="101621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5334</xdr:rowOff>
    </xdr:to>
    <xdr:cxnSp macro="">
      <xdr:nvCxnSpPr>
        <xdr:cNvPr id="618" name="直線コネクタ 617">
          <a:extLst>
            <a:ext uri="{FF2B5EF4-FFF2-40B4-BE49-F238E27FC236}">
              <a16:creationId xmlns:a16="http://schemas.microsoft.com/office/drawing/2014/main" id="{C2735F0D-7129-47C2-B928-85B121A6D802}"/>
            </a:ext>
          </a:extLst>
        </xdr:cNvPr>
        <xdr:cNvCxnSpPr/>
      </xdr:nvCxnSpPr>
      <xdr:spPr>
        <a:xfrm flipV="1">
          <a:off x="19202400" y="10208260"/>
          <a:ext cx="7524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130746</xdr:rowOff>
    </xdr:from>
    <xdr:to>
      <xdr:col>107</xdr:col>
      <xdr:colOff>101600</xdr:colOff>
      <xdr:row>63</xdr:row>
      <xdr:rowOff>60896</xdr:rowOff>
    </xdr:to>
    <xdr:sp macro="" textlink="">
      <xdr:nvSpPr>
        <xdr:cNvPr id="619" name="楕円 618">
          <a:extLst>
            <a:ext uri="{FF2B5EF4-FFF2-40B4-BE49-F238E27FC236}">
              <a16:creationId xmlns:a16="http://schemas.microsoft.com/office/drawing/2014/main" id="{3B4B90BD-3803-4B95-8B6C-181E800A0CDC}"/>
            </a:ext>
          </a:extLst>
        </xdr:cNvPr>
        <xdr:cNvSpPr/>
      </xdr:nvSpPr>
      <xdr:spPr>
        <a:xfrm>
          <a:off x="18345150" y="101700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xdr:rowOff>
    </xdr:from>
    <xdr:to>
      <xdr:col>111</xdr:col>
      <xdr:colOff>177800</xdr:colOff>
      <xdr:row>63</xdr:row>
      <xdr:rowOff>10096</xdr:rowOff>
    </xdr:to>
    <xdr:cxnSp macro="">
      <xdr:nvCxnSpPr>
        <xdr:cNvPr id="620" name="直線コネクタ 619">
          <a:extLst>
            <a:ext uri="{FF2B5EF4-FFF2-40B4-BE49-F238E27FC236}">
              <a16:creationId xmlns:a16="http://schemas.microsoft.com/office/drawing/2014/main" id="{D099B298-980E-4C0E-87A8-8FDE670A17FF}"/>
            </a:ext>
          </a:extLst>
        </xdr:cNvPr>
        <xdr:cNvCxnSpPr/>
      </xdr:nvCxnSpPr>
      <xdr:spPr>
        <a:xfrm flipV="1">
          <a:off x="18392775" y="102097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133794</xdr:rowOff>
    </xdr:from>
    <xdr:to>
      <xdr:col>102</xdr:col>
      <xdr:colOff>165100</xdr:colOff>
      <xdr:row>63</xdr:row>
      <xdr:rowOff>63944</xdr:rowOff>
    </xdr:to>
    <xdr:sp macro="" textlink="">
      <xdr:nvSpPr>
        <xdr:cNvPr id="621" name="楕円 620">
          <a:extLst>
            <a:ext uri="{FF2B5EF4-FFF2-40B4-BE49-F238E27FC236}">
              <a16:creationId xmlns:a16="http://schemas.microsoft.com/office/drawing/2014/main" id="{0D4EE4C8-3FDA-4F2C-B664-92D7E92E60D3}"/>
            </a:ext>
          </a:extLst>
        </xdr:cNvPr>
        <xdr:cNvSpPr/>
      </xdr:nvSpPr>
      <xdr:spPr>
        <a:xfrm>
          <a:off x="17554575" y="10173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xdr:rowOff>
    </xdr:from>
    <xdr:to>
      <xdr:col>107</xdr:col>
      <xdr:colOff>50800</xdr:colOff>
      <xdr:row>63</xdr:row>
      <xdr:rowOff>13144</xdr:rowOff>
    </xdr:to>
    <xdr:cxnSp macro="">
      <xdr:nvCxnSpPr>
        <xdr:cNvPr id="622" name="直線コネクタ 621">
          <a:extLst>
            <a:ext uri="{FF2B5EF4-FFF2-40B4-BE49-F238E27FC236}">
              <a16:creationId xmlns:a16="http://schemas.microsoft.com/office/drawing/2014/main" id="{84A48F52-9341-4512-A420-DD6DBD811786}"/>
            </a:ext>
          </a:extLst>
        </xdr:cNvPr>
        <xdr:cNvCxnSpPr/>
      </xdr:nvCxnSpPr>
      <xdr:spPr>
        <a:xfrm flipV="1">
          <a:off x="17602200" y="10208196"/>
          <a:ext cx="7905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136081</xdr:rowOff>
    </xdr:from>
    <xdr:to>
      <xdr:col>98</xdr:col>
      <xdr:colOff>38100</xdr:colOff>
      <xdr:row>63</xdr:row>
      <xdr:rowOff>66231</xdr:rowOff>
    </xdr:to>
    <xdr:sp macro="" textlink="">
      <xdr:nvSpPr>
        <xdr:cNvPr id="623" name="楕円 622">
          <a:extLst>
            <a:ext uri="{FF2B5EF4-FFF2-40B4-BE49-F238E27FC236}">
              <a16:creationId xmlns:a16="http://schemas.microsoft.com/office/drawing/2014/main" id="{9428197D-D604-4B9B-82C9-A94252344D3C}"/>
            </a:ext>
          </a:extLst>
        </xdr:cNvPr>
        <xdr:cNvSpPr/>
      </xdr:nvSpPr>
      <xdr:spPr>
        <a:xfrm>
          <a:off x="16754475" y="10175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13144</xdr:rowOff>
    </xdr:from>
    <xdr:to>
      <xdr:col>102</xdr:col>
      <xdr:colOff>114300</xdr:colOff>
      <xdr:row>63</xdr:row>
      <xdr:rowOff>15431</xdr:rowOff>
    </xdr:to>
    <xdr:cxnSp macro="">
      <xdr:nvCxnSpPr>
        <xdr:cNvPr id="624" name="直線コネクタ 623">
          <a:extLst>
            <a:ext uri="{FF2B5EF4-FFF2-40B4-BE49-F238E27FC236}">
              <a16:creationId xmlns:a16="http://schemas.microsoft.com/office/drawing/2014/main" id="{88D5E332-D99A-48ED-B085-3E5B7A255D90}"/>
            </a:ext>
          </a:extLst>
        </xdr:cNvPr>
        <xdr:cNvCxnSpPr/>
      </xdr:nvCxnSpPr>
      <xdr:spPr>
        <a:xfrm flipV="1">
          <a:off x="16802100" y="10211244"/>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1C395A92-2E8F-4CA4-B555-779279142740}"/>
            </a:ext>
          </a:extLst>
        </xdr:cNvPr>
        <xdr:cNvSpPr txBox="1"/>
      </xdr:nvSpPr>
      <xdr:spPr>
        <a:xfrm>
          <a:off x="18983402" y="96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684D63BF-594E-4148-A8B8-FC70B8A88F60}"/>
            </a:ext>
          </a:extLst>
        </xdr:cNvPr>
        <xdr:cNvSpPr txBox="1"/>
      </xdr:nvSpPr>
      <xdr:spPr>
        <a:xfrm>
          <a:off x="18183302" y="971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E6D178E8-EED4-407C-9A2F-1C3FA579C5A1}"/>
            </a:ext>
          </a:extLst>
        </xdr:cNvPr>
        <xdr:cNvSpPr txBox="1"/>
      </xdr:nvSpPr>
      <xdr:spPr>
        <a:xfrm>
          <a:off x="17383202" y="97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69C9F025-A54B-48AF-9133-49FD6A93566D}"/>
            </a:ext>
          </a:extLst>
        </xdr:cNvPr>
        <xdr:cNvSpPr txBox="1"/>
      </xdr:nvSpPr>
      <xdr:spPr>
        <a:xfrm>
          <a:off x="16592627" y="97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47261</xdr:rowOff>
    </xdr:from>
    <xdr:ext cx="469744" cy="259045"/>
    <xdr:sp macro="" textlink="">
      <xdr:nvSpPr>
        <xdr:cNvPr id="629" name="n_1mainValue【学校施設】&#10;一人当たり面積">
          <a:extLst>
            <a:ext uri="{FF2B5EF4-FFF2-40B4-BE49-F238E27FC236}">
              <a16:creationId xmlns:a16="http://schemas.microsoft.com/office/drawing/2014/main" id="{DC1B04C3-10C1-4219-B8D6-D73DC499A53B}"/>
            </a:ext>
          </a:extLst>
        </xdr:cNvPr>
        <xdr:cNvSpPr txBox="1"/>
      </xdr:nvSpPr>
      <xdr:spPr>
        <a:xfrm>
          <a:off x="18983402"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52023</xdr:rowOff>
    </xdr:from>
    <xdr:ext cx="469744" cy="259045"/>
    <xdr:sp macro="" textlink="">
      <xdr:nvSpPr>
        <xdr:cNvPr id="630" name="n_2mainValue【学校施設】&#10;一人当たり面積">
          <a:extLst>
            <a:ext uri="{FF2B5EF4-FFF2-40B4-BE49-F238E27FC236}">
              <a16:creationId xmlns:a16="http://schemas.microsoft.com/office/drawing/2014/main" id="{DF4E51A4-E3B7-4773-8F85-1A2AA3A3A7CF}"/>
            </a:ext>
          </a:extLst>
        </xdr:cNvPr>
        <xdr:cNvSpPr txBox="1"/>
      </xdr:nvSpPr>
      <xdr:spPr>
        <a:xfrm>
          <a:off x="18183302" y="1025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55071</xdr:rowOff>
    </xdr:from>
    <xdr:ext cx="469744" cy="259045"/>
    <xdr:sp macro="" textlink="">
      <xdr:nvSpPr>
        <xdr:cNvPr id="631" name="n_3mainValue【学校施設】&#10;一人当たり面積">
          <a:extLst>
            <a:ext uri="{FF2B5EF4-FFF2-40B4-BE49-F238E27FC236}">
              <a16:creationId xmlns:a16="http://schemas.microsoft.com/office/drawing/2014/main" id="{4B17E6F7-D459-437A-9EF6-61DF7118C235}"/>
            </a:ext>
          </a:extLst>
        </xdr:cNvPr>
        <xdr:cNvSpPr txBox="1"/>
      </xdr:nvSpPr>
      <xdr:spPr>
        <a:xfrm>
          <a:off x="17383202" y="102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57358</xdr:rowOff>
    </xdr:from>
    <xdr:ext cx="469744" cy="259045"/>
    <xdr:sp macro="" textlink="">
      <xdr:nvSpPr>
        <xdr:cNvPr id="632" name="n_4mainValue【学校施設】&#10;一人当たり面積">
          <a:extLst>
            <a:ext uri="{FF2B5EF4-FFF2-40B4-BE49-F238E27FC236}">
              <a16:creationId xmlns:a16="http://schemas.microsoft.com/office/drawing/2014/main" id="{8ECE6227-B1A7-4AF4-B1A1-E15E6FD2729A}"/>
            </a:ext>
          </a:extLst>
        </xdr:cNvPr>
        <xdr:cNvSpPr txBox="1"/>
      </xdr:nvSpPr>
      <xdr:spPr>
        <a:xfrm>
          <a:off x="16592627" y="102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20BAC58A-A143-4EDD-A6D4-B1C621A1F84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C5024B06-DC42-4D3B-8F98-4CDE321D577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90369D1C-B654-405C-96E8-91DA742E329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809170B2-6E87-4E58-BA94-C0D018B96BF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21B524C-4D54-4039-AAAE-08D5FAF08B9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102A9589-B0C8-4716-BD84-E4EABAA4932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155B6FF1-F935-408D-98E5-FBCDCAAB696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998BBDFE-025C-47C9-8928-97D638FFA86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73AB274A-F988-4CAE-988F-F9DF3391F4B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F377F011-6BA3-4403-8CDA-78D035FE7A2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8AC377AA-BA11-40B3-B2D9-0E9937E7CB0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D9DB30CD-1020-4506-9A8B-9D8ED7149EB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5B24BDEE-A606-4F31-9ACF-DBA7D5393BB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D3E8341F-A548-4245-BC4D-47B81BBB00A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88F765FF-0CB8-4695-B29B-1350D6EE58C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52169911-8059-47A4-A137-43C783B0CA31}"/>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C4DE3017-2088-4D02-A9F8-0646625E368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FF543AD-0370-4CBA-957F-9649CD5CDDC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9649F7AC-6671-49D6-B87B-470B43F0EC4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BB17F6BC-0942-445B-B236-F3607760D0B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BCD5D796-0B7D-456B-A019-53E68DDFB4C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3A3FF95E-9CDD-4840-8C3B-1A5A2F8F44C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D9631AE-F176-4330-B08B-25213AB0321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3C336552-640D-4FB0-BBA0-DE340C2CF66C}"/>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E6271A18-6C3A-4EBD-9FD2-E32119A2EAD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A67657F-5570-430F-8CD1-B458C42979D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4D929644-7913-49FC-A633-42B00683CFA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FBB3B6E0-584B-46EF-986E-F90046546A9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E45D581A-12F9-4576-A6A8-04C03F5FF36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D3D445-7B49-4438-BEFE-87A0C312DBF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C3C49CC9-4016-47BF-9FD2-D6B88FEDF95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AC4F48F1-90AC-49F7-8F96-9829E8A10D4F}"/>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58B0A5DA-464D-4B3F-BDE9-440C09FF58D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EE9A5284-A7A9-4BDA-9EC9-4FD834206D4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6FB589DD-16A6-436E-B108-3ABEF310608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類似団体と比較して特に有形固定資産減価償却率が高くなっている施設は、橋りょう・トンネルであり、特に低くなっている施設は、認定こども園・幼稚園・保育所、学校施設である。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では、橋りょうについては、橋梁長寿命化修繕計画に沿って計画的かつ予防的な修繕を図るとともに、道路の延長の縮減に伴い本数の縮減を検討する。学校施設については、今後小中一貫教育推進の方向性により、学校施設の在り方について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上記のような取組を行うことにより公共施設等総合管理計画で定めた令和</a:t>
          </a:r>
          <a:r>
            <a:rPr kumimoji="1" lang="en-US" altLang="ja-JP" sz="1300">
              <a:latin typeface="ＭＳ Ｐゴシック" panose="020B0600070205080204" pitchFamily="50" charset="-128"/>
              <a:ea typeface="ＭＳ Ｐゴシック" panose="020B0600070205080204" pitchFamily="50" charset="-128"/>
            </a:rPr>
            <a:t>12 </a:t>
          </a:r>
          <a:r>
            <a:rPr kumimoji="1" lang="ja-JP" altLang="en-US" sz="1300">
              <a:latin typeface="ＭＳ Ｐゴシック" panose="020B0600070205080204" pitchFamily="50" charset="-128"/>
              <a:ea typeface="ＭＳ Ｐゴシック" panose="020B0600070205080204" pitchFamily="50" charset="-128"/>
            </a:rPr>
            <a:t>年度までに、本町が所有する公共施設の総延床面積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％削減の目標達成を目指す。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7800B0-AA6C-48F2-A867-4CF590FEA85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F035F-A5D0-4E93-8A7F-09872A88136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1EE0B3-F7E7-4CB9-BF12-D5B973DF981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479675-9647-4B60-BA3D-069CF8E74F1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908795-42D9-433F-A71C-DDA378325F9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1B475-99DD-4165-AE46-89EB7CB664A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524330-BB17-4752-875C-26F9ED0E1D4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EE183-306F-4A50-9288-DAABA771E49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7AEF58-1E17-40C4-AF19-BEB3A22A027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4A3AFE-0850-479D-BC1B-C9301354D4B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6F569F-FF14-4AAB-960E-3A54C18E42C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C4A412-7669-422C-85B2-6BB23E4C320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245111-61C6-49B7-9043-F734E17BD50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C60878-7B3D-4C53-A17F-0C19D828D33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B36DC7-069D-4F11-B440-E24EB3CEC00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FFB517-0D83-41EE-8D41-803C943736D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D8ECE7-7B63-4DF1-B24E-58B3BB2A9B0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E46E17-1487-4322-9D37-D40664757A3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1C84EF-9FB3-4F18-BD5B-73BB726216D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8CCC1B-8DA4-4489-A7A2-76C26A0AC62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A3F3B3-3898-4196-88DE-BDBACDF18D3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950C5B-9CE4-46EB-8492-F0C6DA3AF68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F3963E-ED71-4B2C-9223-CA93EE9641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30719D-3E24-4A9D-8EBB-DCE5E156DB8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C0A038-D1D4-415E-8F66-7429D3AB6FB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4A7A9F-3A01-4A7B-AE08-992C7260318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F3D6EF-8120-4921-84AC-DFB925EF471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873CA2-F157-4F0F-8FB7-A8843C47EDC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D28D6F-4C2D-4EFA-89F9-D061B9C85EB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A683F7-BC96-4959-9E0B-539E992B0C6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6CEDE-EBC0-4C3D-B02A-9FEA1FD64DD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9E0545-8C6F-437B-9AEB-F0899B381E8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F9316F-127E-45E0-81BF-4118168BC24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649BCE-0A1D-4DFB-B132-A105B055E6D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157A20-385C-4342-A9A2-7627024F5A0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0F1240-D767-48BB-80C1-BB7BEF5528A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58C0DC-F8F5-4B3B-8E50-6929A9E1683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8304D8-1B1C-498A-9F38-01275DF4E92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89924B-E221-406A-B475-62E30FC45FA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D5445C-A245-432C-978D-D6EEC1D8F30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A39BED-3EB6-4738-B70C-D6629FB0EC0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6B7B6A-889D-4F52-9214-FDC674F45A1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0BFB1D-433A-469B-9B98-C7F9E673CE9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EA0EA7-92BB-49F2-BBA7-884B701E8530}"/>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5E46F3-908B-4BBD-A589-E80CCCE7DEC8}"/>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3788FB-EBC1-4217-990C-934DAD2DB2B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92982A-B090-4215-8317-F67A81DDACE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8807BC-D88B-43C4-B66B-A9A8231A2C6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A519B3C-F6E6-4102-805D-105BA767ED7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46FDB5-6FE2-4D57-99AE-07718F5BB37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E0E369-98A4-436D-BACE-40CD5E085E7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A88094-CB19-4717-87D1-1E1CE42AD97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EC712B-48EE-4C56-A8B9-D5D1423076B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611672-FC8A-4E7A-8FAF-F86AB5FE8587}"/>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38EB57-4458-488E-AFC5-6AD2FF6C93B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723078-D12E-494D-9775-76C8CFD4703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FD30F37-B8CE-4E0F-9F11-0A338FC99392}"/>
            </a:ext>
          </a:extLst>
        </xdr:cNvPr>
        <xdr:cNvCxnSpPr/>
      </xdr:nvCxnSpPr>
      <xdr:spPr>
        <a:xfrm flipV="1">
          <a:off x="4180840" y="5427799"/>
          <a:ext cx="0" cy="146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E04E280-3315-4A09-A12C-AE53887C68DD}"/>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B4562EE-0333-464F-8F27-396C59E478B2}"/>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2F17D6EE-DFD4-4BCE-8C44-5F767001F79B}"/>
            </a:ext>
          </a:extLst>
        </xdr:cNvPr>
        <xdr:cNvSpPr txBox="1"/>
      </xdr:nvSpPr>
      <xdr:spPr>
        <a:xfrm>
          <a:off x="4219575" y="52125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72474719-5D7A-4CF7-B9C2-468AF9748DDD}"/>
            </a:ext>
          </a:extLst>
        </xdr:cNvPr>
        <xdr:cNvCxnSpPr/>
      </xdr:nvCxnSpPr>
      <xdr:spPr>
        <a:xfrm>
          <a:off x="4105275" y="5427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9F2CC799-AAC0-4C01-8137-2F8D63FD4DC3}"/>
            </a:ext>
          </a:extLst>
        </xdr:cNvPr>
        <xdr:cNvSpPr txBox="1"/>
      </xdr:nvSpPr>
      <xdr:spPr>
        <a:xfrm>
          <a:off x="4219575" y="5908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DD36F6D4-BF55-482E-AC51-0B9A8FD62F46}"/>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46C54A6A-72FE-4AA7-9951-4F20FEF68811}"/>
            </a:ext>
          </a:extLst>
        </xdr:cNvPr>
        <xdr:cNvSpPr/>
      </xdr:nvSpPr>
      <xdr:spPr>
        <a:xfrm>
          <a:off x="3381375" y="60020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62D19BD3-86BA-4CBE-BB0B-A77898C439C4}"/>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BB7D795C-C3AF-4914-AE88-FDB72CA4834E}"/>
            </a:ext>
          </a:extLst>
        </xdr:cNvPr>
        <xdr:cNvSpPr/>
      </xdr:nvSpPr>
      <xdr:spPr>
        <a:xfrm>
          <a:off x="1781175" y="6055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1900A134-BD60-4DF8-A219-D8E911BC00F8}"/>
            </a:ext>
          </a:extLst>
        </xdr:cNvPr>
        <xdr:cNvSpPr/>
      </xdr:nvSpPr>
      <xdr:spPr>
        <a:xfrm>
          <a:off x="981075" y="5924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055F0B-DBF1-4A85-AD89-E45D01C3295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2B40FF-29F4-4494-ACCD-864E7A530FC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470EE2-D948-4289-8D3F-407844A6338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7BBEBB-F4B5-47DF-A167-718C50CDC52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1D9E16-45E0-4AAA-A9E1-869B9B7B15D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3C70A033-1537-49FC-A64C-08F5F4B8720A}"/>
            </a:ext>
          </a:extLst>
        </xdr:cNvPr>
        <xdr:cNvSpPr/>
      </xdr:nvSpPr>
      <xdr:spPr>
        <a:xfrm>
          <a:off x="4124325" y="6189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BB3B6E00-5045-4FF5-A2F0-34306C55A2F6}"/>
            </a:ext>
          </a:extLst>
        </xdr:cNvPr>
        <xdr:cNvSpPr txBox="1"/>
      </xdr:nvSpPr>
      <xdr:spPr>
        <a:xfrm>
          <a:off x="4219575"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a:extLst>
            <a:ext uri="{FF2B5EF4-FFF2-40B4-BE49-F238E27FC236}">
              <a16:creationId xmlns:a16="http://schemas.microsoft.com/office/drawing/2014/main" id="{8187C176-F3F6-46A5-900F-175E87FA4EE4}"/>
            </a:ext>
          </a:extLst>
        </xdr:cNvPr>
        <xdr:cNvSpPr/>
      </xdr:nvSpPr>
      <xdr:spPr>
        <a:xfrm>
          <a:off x="3381375" y="6150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7EB241D3-1B33-4822-BD33-5CC1E35A4430}"/>
            </a:ext>
          </a:extLst>
        </xdr:cNvPr>
        <xdr:cNvCxnSpPr/>
      </xdr:nvCxnSpPr>
      <xdr:spPr>
        <a:xfrm>
          <a:off x="3429000" y="6198416"/>
          <a:ext cx="7524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0F2E6CE6-F8C3-4156-B8A0-C2E647914A0C}"/>
            </a:ext>
          </a:extLst>
        </xdr:cNvPr>
        <xdr:cNvSpPr/>
      </xdr:nvSpPr>
      <xdr:spPr>
        <a:xfrm>
          <a:off x="2571750" y="6122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48441</xdr:rowOff>
    </xdr:to>
    <xdr:cxnSp macro="">
      <xdr:nvCxnSpPr>
        <xdr:cNvPr id="79" name="直線コネクタ 78">
          <a:extLst>
            <a:ext uri="{FF2B5EF4-FFF2-40B4-BE49-F238E27FC236}">
              <a16:creationId xmlns:a16="http://schemas.microsoft.com/office/drawing/2014/main" id="{620E7A43-5FD9-48EA-82DA-FE88909D89F7}"/>
            </a:ext>
          </a:extLst>
        </xdr:cNvPr>
        <xdr:cNvCxnSpPr/>
      </xdr:nvCxnSpPr>
      <xdr:spPr>
        <a:xfrm>
          <a:off x="2619375" y="6160860"/>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DFC2393F-6F07-4CC6-B014-49B74AC3587D}"/>
            </a:ext>
          </a:extLst>
        </xdr:cNvPr>
        <xdr:cNvSpPr/>
      </xdr:nvSpPr>
      <xdr:spPr>
        <a:xfrm>
          <a:off x="1781175" y="6106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A1C5C8B0-A3A5-4F0A-A6B8-12B4438A82B2}"/>
            </a:ext>
          </a:extLst>
        </xdr:cNvPr>
        <xdr:cNvCxnSpPr/>
      </xdr:nvCxnSpPr>
      <xdr:spPr>
        <a:xfrm>
          <a:off x="1828800" y="6154057"/>
          <a:ext cx="79057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C4B4764D-4CB3-4ECF-8F03-A024134BCEF4}"/>
            </a:ext>
          </a:extLst>
        </xdr:cNvPr>
        <xdr:cNvSpPr/>
      </xdr:nvSpPr>
      <xdr:spPr>
        <a:xfrm>
          <a:off x="981075" y="60754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C7F0CC49-7F79-45FB-BC15-A6813925A4C5}"/>
            </a:ext>
          </a:extLst>
        </xdr:cNvPr>
        <xdr:cNvCxnSpPr/>
      </xdr:nvCxnSpPr>
      <xdr:spPr>
        <a:xfrm>
          <a:off x="1028700" y="6132649"/>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1DDD7F92-D3EF-4716-94D5-56362C84A50B}"/>
            </a:ext>
          </a:extLst>
        </xdr:cNvPr>
        <xdr:cNvSpPr txBox="1"/>
      </xdr:nvSpPr>
      <xdr:spPr>
        <a:xfrm>
          <a:off x="32391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236D47F9-7FF8-4ADD-8369-78C96AF5B9F8}"/>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F5680DBF-8FD6-4C82-BFC5-D9C8216A29D1}"/>
            </a:ext>
          </a:extLst>
        </xdr:cNvPr>
        <xdr:cNvSpPr txBox="1"/>
      </xdr:nvSpPr>
      <xdr:spPr>
        <a:xfrm>
          <a:off x="1648469"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B5BB165F-52CF-4F73-A767-969D48882F5D}"/>
            </a:ext>
          </a:extLst>
        </xdr:cNvPr>
        <xdr:cNvSpPr txBox="1"/>
      </xdr:nvSpPr>
      <xdr:spPr>
        <a:xfrm>
          <a:off x="848369"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B1C2AA8F-0CD8-4B53-AF23-3E13B3DCC666}"/>
            </a:ext>
          </a:extLst>
        </xdr:cNvPr>
        <xdr:cNvSpPr txBox="1"/>
      </xdr:nvSpPr>
      <xdr:spPr>
        <a:xfrm>
          <a:off x="3239144"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B025FFEE-4D60-4500-96E6-03603D6F23AC}"/>
            </a:ext>
          </a:extLst>
        </xdr:cNvPr>
        <xdr:cNvSpPr txBox="1"/>
      </xdr:nvSpPr>
      <xdr:spPr>
        <a:xfrm>
          <a:off x="2439044" y="620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B11A44A6-D435-4539-8669-90A43CF7A1C8}"/>
            </a:ext>
          </a:extLst>
        </xdr:cNvPr>
        <xdr:cNvSpPr txBox="1"/>
      </xdr:nvSpPr>
      <xdr:spPr>
        <a:xfrm>
          <a:off x="1648469" y="618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D0E03BC7-E061-4187-A418-92C5D1543B2A}"/>
            </a:ext>
          </a:extLst>
        </xdr:cNvPr>
        <xdr:cNvSpPr txBox="1"/>
      </xdr:nvSpPr>
      <xdr:spPr>
        <a:xfrm>
          <a:off x="848369" y="616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06C963-1FE6-4F83-9688-7DE8EB781EE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07C75AB-E05F-47CE-A654-69EDEC111B8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D1F9283-8777-4F4C-B11D-9297FB9B28F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06310F-C107-4A4A-8063-4768046D9F0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10BD0C8-331A-4C1D-88BA-7005082C5D1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914394-B178-4D5A-8356-ADA29BF411E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9064AA-2E14-44B5-A12C-BF94BA14908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61D892-4428-46A1-ACD8-5795C140601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BD0B6F4-69E2-4469-AC99-A3F855CEBFA6}"/>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8FB309-DC50-452B-B5E1-5EC9A611492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053BE00-3E3A-4988-8AC6-0F9A01BB8678}"/>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ABDA2E7-77EB-44B3-B395-72F3B5522D30}"/>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326E09C-52C3-4F64-B04F-13126E4D42B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A2908F9E-A742-4F5B-8A2F-A9CA3F58289F}"/>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A48306D-08C5-4252-A69D-8ECE1B1D57F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74ABAEC-89A3-4939-87A6-480EFF6FE63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E9DECCD-DC80-4E77-90D7-E77474EF995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FC36B83-DCA5-49A3-8F6A-DF12318A958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6C72D94-9EA9-4B76-BAF0-CB67E77FDA64}"/>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B853CF2-F6C0-46BA-8699-FB072F20F3CD}"/>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0F54275-793A-4F9F-B9F4-26BD404D3BC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7303200-44E7-4397-AE42-BEEC669426DB}"/>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92521C0-62CC-4D44-AB8E-88199026100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4440DB8-1F07-495C-97B4-FE0E2DDFC3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0B8E362-9BEC-412C-89EB-2B5A60A4453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5E70FBF0-CE3D-4D0D-9233-89958CCEF7F9}"/>
            </a:ext>
          </a:extLst>
        </xdr:cNvPr>
        <xdr:cNvCxnSpPr/>
      </xdr:nvCxnSpPr>
      <xdr:spPr>
        <a:xfrm flipV="1">
          <a:off x="9429115" y="5352869"/>
          <a:ext cx="0" cy="1458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6D05C5B0-6D55-4F55-AB42-1B5F6621CBB3}"/>
            </a:ext>
          </a:extLst>
        </xdr:cNvPr>
        <xdr:cNvSpPr txBox="1"/>
      </xdr:nvSpPr>
      <xdr:spPr>
        <a:xfrm>
          <a:off x="946785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E4705EB-2B55-4BF5-9E8B-6F443FBAB2B7}"/>
            </a:ext>
          </a:extLst>
        </xdr:cNvPr>
        <xdr:cNvCxnSpPr/>
      </xdr:nvCxnSpPr>
      <xdr:spPr>
        <a:xfrm>
          <a:off x="9363075" y="6811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2765E458-4C22-447D-9DA0-5C0482B6C9AD}"/>
            </a:ext>
          </a:extLst>
        </xdr:cNvPr>
        <xdr:cNvSpPr txBox="1"/>
      </xdr:nvSpPr>
      <xdr:spPr>
        <a:xfrm>
          <a:off x="9467850" y="51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DBFE6A10-B6C7-4A64-9092-AFBCCA890AF8}"/>
            </a:ext>
          </a:extLst>
        </xdr:cNvPr>
        <xdr:cNvCxnSpPr/>
      </xdr:nvCxnSpPr>
      <xdr:spPr>
        <a:xfrm>
          <a:off x="9363075" y="53528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1260FBB3-2553-4385-A9B4-6CFC6158F93B}"/>
            </a:ext>
          </a:extLst>
        </xdr:cNvPr>
        <xdr:cNvSpPr txBox="1"/>
      </xdr:nvSpPr>
      <xdr:spPr>
        <a:xfrm>
          <a:off x="9467850" y="623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3B62DD3D-6774-40C9-9B20-DDBEF82CE6FC}"/>
            </a:ext>
          </a:extLst>
        </xdr:cNvPr>
        <xdr:cNvSpPr/>
      </xdr:nvSpPr>
      <xdr:spPr>
        <a:xfrm>
          <a:off x="9401175" y="63747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E6D2B0C7-0DCE-49A9-ACFC-499C796B6684}"/>
            </a:ext>
          </a:extLst>
        </xdr:cNvPr>
        <xdr:cNvSpPr/>
      </xdr:nvSpPr>
      <xdr:spPr>
        <a:xfrm>
          <a:off x="8639175" y="6312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9B53DE05-7E86-46EC-A176-FCEDCF809A41}"/>
            </a:ext>
          </a:extLst>
        </xdr:cNvPr>
        <xdr:cNvSpPr/>
      </xdr:nvSpPr>
      <xdr:spPr>
        <a:xfrm>
          <a:off x="7839075" y="63454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7ACA0E27-20F7-4A18-82BD-7BD9F3905907}"/>
            </a:ext>
          </a:extLst>
        </xdr:cNvPr>
        <xdr:cNvSpPr/>
      </xdr:nvSpPr>
      <xdr:spPr>
        <a:xfrm>
          <a:off x="7029450" y="64270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EEFCCE8D-382E-4E74-937A-7D6496B744AF}"/>
            </a:ext>
          </a:extLst>
        </xdr:cNvPr>
        <xdr:cNvSpPr/>
      </xdr:nvSpPr>
      <xdr:spPr>
        <a:xfrm>
          <a:off x="6238875" y="64171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7D7C18-612A-40D2-A256-2E5BB0D2573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DBEC05-8FD1-4C95-9AF9-E16EBE441A2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46BA22-07D5-4B51-A71B-EC87C4B7024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E374190-023E-4A3D-B01A-EA195234BE0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DF1E406-2B93-4891-8A64-B5531DAE108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62956</xdr:rowOff>
    </xdr:from>
    <xdr:to>
      <xdr:col>55</xdr:col>
      <xdr:colOff>50800</xdr:colOff>
      <xdr:row>41</xdr:row>
      <xdr:rowOff>164556</xdr:rowOff>
    </xdr:to>
    <xdr:sp macro="" textlink="">
      <xdr:nvSpPr>
        <xdr:cNvPr id="133" name="楕円 132">
          <a:extLst>
            <a:ext uri="{FF2B5EF4-FFF2-40B4-BE49-F238E27FC236}">
              <a16:creationId xmlns:a16="http://schemas.microsoft.com/office/drawing/2014/main" id="{FF38CB14-1022-413D-AF98-BDD2346DED4C}"/>
            </a:ext>
          </a:extLst>
        </xdr:cNvPr>
        <xdr:cNvSpPr/>
      </xdr:nvSpPr>
      <xdr:spPr>
        <a:xfrm>
          <a:off x="9401175" y="67050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149333</xdr:rowOff>
    </xdr:from>
    <xdr:ext cx="469744" cy="259045"/>
    <xdr:sp macro="" textlink="">
      <xdr:nvSpPr>
        <xdr:cNvPr id="134" name="【図書館】&#10;一人当たり面積該当値テキスト">
          <a:extLst>
            <a:ext uri="{FF2B5EF4-FFF2-40B4-BE49-F238E27FC236}">
              <a16:creationId xmlns:a16="http://schemas.microsoft.com/office/drawing/2014/main" id="{6ABBB96D-6812-47F7-8CCA-917FCC04D497}"/>
            </a:ext>
          </a:extLst>
        </xdr:cNvPr>
        <xdr:cNvSpPr txBox="1"/>
      </xdr:nvSpPr>
      <xdr:spPr>
        <a:xfrm>
          <a:off x="9467850" y="662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62956</xdr:rowOff>
    </xdr:from>
    <xdr:to>
      <xdr:col>50</xdr:col>
      <xdr:colOff>165100</xdr:colOff>
      <xdr:row>41</xdr:row>
      <xdr:rowOff>164556</xdr:rowOff>
    </xdr:to>
    <xdr:sp macro="" textlink="">
      <xdr:nvSpPr>
        <xdr:cNvPr id="135" name="楕円 134">
          <a:extLst>
            <a:ext uri="{FF2B5EF4-FFF2-40B4-BE49-F238E27FC236}">
              <a16:creationId xmlns:a16="http://schemas.microsoft.com/office/drawing/2014/main" id="{40F7A8A5-590D-4C17-9574-6D81980B7AB2}"/>
            </a:ext>
          </a:extLst>
        </xdr:cNvPr>
        <xdr:cNvSpPr/>
      </xdr:nvSpPr>
      <xdr:spPr>
        <a:xfrm>
          <a:off x="8639175" y="67050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113756</xdr:rowOff>
    </xdr:from>
    <xdr:to>
      <xdr:col>55</xdr:col>
      <xdr:colOff>0</xdr:colOff>
      <xdr:row>41</xdr:row>
      <xdr:rowOff>113756</xdr:rowOff>
    </xdr:to>
    <xdr:cxnSp macro="">
      <xdr:nvCxnSpPr>
        <xdr:cNvPr id="136" name="直線コネクタ 135">
          <a:extLst>
            <a:ext uri="{FF2B5EF4-FFF2-40B4-BE49-F238E27FC236}">
              <a16:creationId xmlns:a16="http://schemas.microsoft.com/office/drawing/2014/main" id="{ACF342B1-4985-4C4D-ADB1-37985A9977C1}"/>
            </a:ext>
          </a:extLst>
        </xdr:cNvPr>
        <xdr:cNvCxnSpPr/>
      </xdr:nvCxnSpPr>
      <xdr:spPr>
        <a:xfrm>
          <a:off x="8686800" y="67526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7" name="楕円 136">
          <a:extLst>
            <a:ext uri="{FF2B5EF4-FFF2-40B4-BE49-F238E27FC236}">
              <a16:creationId xmlns:a16="http://schemas.microsoft.com/office/drawing/2014/main" id="{9002AF00-0D7C-4A43-92C1-28230683C6C9}"/>
            </a:ext>
          </a:extLst>
        </xdr:cNvPr>
        <xdr:cNvSpPr/>
      </xdr:nvSpPr>
      <xdr:spPr>
        <a:xfrm>
          <a:off x="7839075" y="67083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113756</xdr:rowOff>
    </xdr:from>
    <xdr:to>
      <xdr:col>50</xdr:col>
      <xdr:colOff>114300</xdr:colOff>
      <xdr:row>41</xdr:row>
      <xdr:rowOff>117022</xdr:rowOff>
    </xdr:to>
    <xdr:cxnSp macro="">
      <xdr:nvCxnSpPr>
        <xdr:cNvPr id="138" name="直線コネクタ 137">
          <a:extLst>
            <a:ext uri="{FF2B5EF4-FFF2-40B4-BE49-F238E27FC236}">
              <a16:creationId xmlns:a16="http://schemas.microsoft.com/office/drawing/2014/main" id="{2CB4C09A-2BA7-4D0A-AB5E-7BE15FA34C19}"/>
            </a:ext>
          </a:extLst>
        </xdr:cNvPr>
        <xdr:cNvCxnSpPr/>
      </xdr:nvCxnSpPr>
      <xdr:spPr>
        <a:xfrm flipV="1">
          <a:off x="7886700" y="6752681"/>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69487</xdr:rowOff>
    </xdr:from>
    <xdr:to>
      <xdr:col>41</xdr:col>
      <xdr:colOff>101600</xdr:colOff>
      <xdr:row>41</xdr:row>
      <xdr:rowOff>171087</xdr:rowOff>
    </xdr:to>
    <xdr:sp macro="" textlink="">
      <xdr:nvSpPr>
        <xdr:cNvPr id="139" name="楕円 138">
          <a:extLst>
            <a:ext uri="{FF2B5EF4-FFF2-40B4-BE49-F238E27FC236}">
              <a16:creationId xmlns:a16="http://schemas.microsoft.com/office/drawing/2014/main" id="{7E8162B6-6CA9-41D9-8AE2-5FC862B470E6}"/>
            </a:ext>
          </a:extLst>
        </xdr:cNvPr>
        <xdr:cNvSpPr/>
      </xdr:nvSpPr>
      <xdr:spPr>
        <a:xfrm>
          <a:off x="7029450" y="67052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120287</xdr:rowOff>
    </xdr:to>
    <xdr:cxnSp macro="">
      <xdr:nvCxnSpPr>
        <xdr:cNvPr id="140" name="直線コネクタ 139">
          <a:extLst>
            <a:ext uri="{FF2B5EF4-FFF2-40B4-BE49-F238E27FC236}">
              <a16:creationId xmlns:a16="http://schemas.microsoft.com/office/drawing/2014/main" id="{AD24728F-4A50-4CBB-8409-C89F64EF4544}"/>
            </a:ext>
          </a:extLst>
        </xdr:cNvPr>
        <xdr:cNvCxnSpPr/>
      </xdr:nvCxnSpPr>
      <xdr:spPr>
        <a:xfrm flipV="1">
          <a:off x="7077075" y="6755947"/>
          <a:ext cx="80962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69487</xdr:rowOff>
    </xdr:from>
    <xdr:to>
      <xdr:col>36</xdr:col>
      <xdr:colOff>165100</xdr:colOff>
      <xdr:row>41</xdr:row>
      <xdr:rowOff>171087</xdr:rowOff>
    </xdr:to>
    <xdr:sp macro="" textlink="">
      <xdr:nvSpPr>
        <xdr:cNvPr id="141" name="楕円 140">
          <a:extLst>
            <a:ext uri="{FF2B5EF4-FFF2-40B4-BE49-F238E27FC236}">
              <a16:creationId xmlns:a16="http://schemas.microsoft.com/office/drawing/2014/main" id="{147C308E-26D7-49AB-9B71-D46AFA944D6A}"/>
            </a:ext>
          </a:extLst>
        </xdr:cNvPr>
        <xdr:cNvSpPr/>
      </xdr:nvSpPr>
      <xdr:spPr>
        <a:xfrm>
          <a:off x="6238875" y="6705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120287</xdr:rowOff>
    </xdr:from>
    <xdr:to>
      <xdr:col>41</xdr:col>
      <xdr:colOff>50800</xdr:colOff>
      <xdr:row>41</xdr:row>
      <xdr:rowOff>120287</xdr:rowOff>
    </xdr:to>
    <xdr:cxnSp macro="">
      <xdr:nvCxnSpPr>
        <xdr:cNvPr id="142" name="直線コネクタ 141">
          <a:extLst>
            <a:ext uri="{FF2B5EF4-FFF2-40B4-BE49-F238E27FC236}">
              <a16:creationId xmlns:a16="http://schemas.microsoft.com/office/drawing/2014/main" id="{664A5798-0376-471A-968C-C6B8BCDBF942}"/>
            </a:ext>
          </a:extLst>
        </xdr:cNvPr>
        <xdr:cNvCxnSpPr/>
      </xdr:nvCxnSpPr>
      <xdr:spPr>
        <a:xfrm>
          <a:off x="6286500" y="676238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D2624B0A-5247-43B8-AE5E-71073D2FB29B}"/>
            </a:ext>
          </a:extLst>
        </xdr:cNvPr>
        <xdr:cNvSpPr txBox="1"/>
      </xdr:nvSpPr>
      <xdr:spPr>
        <a:xfrm>
          <a:off x="8458277" y="61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6CDC48D6-6ABD-415E-B344-F951A5B48937}"/>
            </a:ext>
          </a:extLst>
        </xdr:cNvPr>
        <xdr:cNvSpPr txBox="1"/>
      </xdr:nvSpPr>
      <xdr:spPr>
        <a:xfrm>
          <a:off x="7677227" y="61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80F4576B-90BA-4161-9559-35D377220427}"/>
            </a:ext>
          </a:extLst>
        </xdr:cNvPr>
        <xdr:cNvSpPr txBox="1"/>
      </xdr:nvSpPr>
      <xdr:spPr>
        <a:xfrm>
          <a:off x="6867602" y="62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EAF087D4-A655-463F-A354-FF23488FE52B}"/>
            </a:ext>
          </a:extLst>
        </xdr:cNvPr>
        <xdr:cNvSpPr txBox="1"/>
      </xdr:nvSpPr>
      <xdr:spPr>
        <a:xfrm>
          <a:off x="6067502"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155683</xdr:rowOff>
    </xdr:from>
    <xdr:ext cx="469744" cy="259045"/>
    <xdr:sp macro="" textlink="">
      <xdr:nvSpPr>
        <xdr:cNvPr id="147" name="n_1mainValue【図書館】&#10;一人当たり面積">
          <a:extLst>
            <a:ext uri="{FF2B5EF4-FFF2-40B4-BE49-F238E27FC236}">
              <a16:creationId xmlns:a16="http://schemas.microsoft.com/office/drawing/2014/main" id="{13B24709-2847-4B79-B477-06980FCD3E45}"/>
            </a:ext>
          </a:extLst>
        </xdr:cNvPr>
        <xdr:cNvSpPr txBox="1"/>
      </xdr:nvSpPr>
      <xdr:spPr>
        <a:xfrm>
          <a:off x="8458277" y="679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8" name="n_2mainValue【図書館】&#10;一人当たり面積">
          <a:extLst>
            <a:ext uri="{FF2B5EF4-FFF2-40B4-BE49-F238E27FC236}">
              <a16:creationId xmlns:a16="http://schemas.microsoft.com/office/drawing/2014/main" id="{A02AAAB2-AA34-499E-8387-9D426C34CB23}"/>
            </a:ext>
          </a:extLst>
        </xdr:cNvPr>
        <xdr:cNvSpPr txBox="1"/>
      </xdr:nvSpPr>
      <xdr:spPr>
        <a:xfrm>
          <a:off x="7677227"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162214</xdr:rowOff>
    </xdr:from>
    <xdr:ext cx="469744" cy="259045"/>
    <xdr:sp macro="" textlink="">
      <xdr:nvSpPr>
        <xdr:cNvPr id="149" name="n_3mainValue【図書館】&#10;一人当たり面積">
          <a:extLst>
            <a:ext uri="{FF2B5EF4-FFF2-40B4-BE49-F238E27FC236}">
              <a16:creationId xmlns:a16="http://schemas.microsoft.com/office/drawing/2014/main" id="{AF5E6C83-0E6D-471E-AA09-C673B563CD30}"/>
            </a:ext>
          </a:extLst>
        </xdr:cNvPr>
        <xdr:cNvSpPr txBox="1"/>
      </xdr:nvSpPr>
      <xdr:spPr>
        <a:xfrm>
          <a:off x="6867602" y="67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162214</xdr:rowOff>
    </xdr:from>
    <xdr:ext cx="469744" cy="259045"/>
    <xdr:sp macro="" textlink="">
      <xdr:nvSpPr>
        <xdr:cNvPr id="150" name="n_4mainValue【図書館】&#10;一人当たり面積">
          <a:extLst>
            <a:ext uri="{FF2B5EF4-FFF2-40B4-BE49-F238E27FC236}">
              <a16:creationId xmlns:a16="http://schemas.microsoft.com/office/drawing/2014/main" id="{9F16F41C-8D5F-40E0-81F9-E9F4A4C3DFAB}"/>
            </a:ext>
          </a:extLst>
        </xdr:cNvPr>
        <xdr:cNvSpPr txBox="1"/>
      </xdr:nvSpPr>
      <xdr:spPr>
        <a:xfrm>
          <a:off x="6067502" y="67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8E2C695-D497-4626-B426-EC6E889C54B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A037F75-9B83-439E-8834-912F0A08E35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4EA5AF6-AF98-41A0-A3E0-1D8AC628D56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247970D-FD7F-4CDF-ACFB-BBBB9E04421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48931D6-1353-440F-A5A1-E5D4FC2BCFE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5C653DB-F913-4C3F-A917-51647B4AB88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8F5E13D-08D8-4177-974A-FA63C7A1EE4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42879BF-61BB-4A66-9302-1332952C927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F8F1394-EA5F-47A6-A582-257C4A2BCA0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8A58684-8DF1-4336-808C-2877745125F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39B4FA7-7810-48FB-8D2A-A9EF22E3385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E6CE61E-B86C-48E8-A163-04E784204E7E}"/>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F6965DCA-1FAD-4DE0-8C4D-0321F1B79F43}"/>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8EE3C07-FD15-4D81-B8BA-F74217768F53}"/>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C3CE0CB0-7E97-4E52-BC45-1FA9E50FE5E3}"/>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63CA990B-C019-41A3-A96C-31E0633BBF94}"/>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4988736C-9A49-40E7-87B9-A2CF28CEB6D6}"/>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71BC74B7-65AA-4BEC-AEBD-3375614F23E8}"/>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D329FF4A-8969-4ED0-A5EA-266D5241B107}"/>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205C78D-94E9-4C36-AAB7-DDB5737262A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61A9D60-4513-4020-B95B-F1B28D494731}"/>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45C4CD6A-C5D6-40D5-A234-D31E6695734F}"/>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B995E788-A44C-42E3-A633-4C0D63255028}"/>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89B4530-BCE7-4032-9B7B-C5B7EF63973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1B00067-EDDD-4E47-B844-80DE3B76F6A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4C49CAFE-45FB-475E-B289-3F700DF5679A}"/>
            </a:ext>
          </a:extLst>
        </xdr:cNvPr>
        <xdr:cNvCxnSpPr/>
      </xdr:nvCxnSpPr>
      <xdr:spPr>
        <a:xfrm flipV="1">
          <a:off x="4180840" y="906943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D1716906-AFBE-41F4-9114-A404AAE936DC}"/>
            </a:ext>
          </a:extLst>
        </xdr:cNvPr>
        <xdr:cNvSpPr txBox="1"/>
      </xdr:nvSpPr>
      <xdr:spPr>
        <a:xfrm>
          <a:off x="42195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2896780-D8F4-4A68-9B96-3954B3D7C801}"/>
            </a:ext>
          </a:extLst>
        </xdr:cNvPr>
        <xdr:cNvCxnSpPr/>
      </xdr:nvCxnSpPr>
      <xdr:spPr>
        <a:xfrm>
          <a:off x="4105275"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14532E5-A8B5-4152-A6EC-2F088ECD2883}"/>
            </a:ext>
          </a:extLst>
        </xdr:cNvPr>
        <xdr:cNvSpPr txBox="1"/>
      </xdr:nvSpPr>
      <xdr:spPr>
        <a:xfrm>
          <a:off x="4219575" y="886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3DA2B40F-9953-42A2-8148-A701CF74254A}"/>
            </a:ext>
          </a:extLst>
        </xdr:cNvPr>
        <xdr:cNvCxnSpPr/>
      </xdr:nvCxnSpPr>
      <xdr:spPr>
        <a:xfrm>
          <a:off x="4105275" y="9069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8EE3128F-3F70-43F0-9B7B-C59C0C1A6521}"/>
            </a:ext>
          </a:extLst>
        </xdr:cNvPr>
        <xdr:cNvSpPr txBox="1"/>
      </xdr:nvSpPr>
      <xdr:spPr>
        <a:xfrm>
          <a:off x="4219575" y="987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DBDC2F38-9C3F-4E98-A030-3525736DB484}"/>
            </a:ext>
          </a:extLst>
        </xdr:cNvPr>
        <xdr:cNvSpPr/>
      </xdr:nvSpPr>
      <xdr:spPr>
        <a:xfrm>
          <a:off x="4124325" y="100111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081C6055-A0CB-4420-ACFC-5B5686D82E38}"/>
            </a:ext>
          </a:extLst>
        </xdr:cNvPr>
        <xdr:cNvSpPr/>
      </xdr:nvSpPr>
      <xdr:spPr>
        <a:xfrm>
          <a:off x="3381375" y="9983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EBCA60ED-B2B8-4F3F-B889-F6D36EC111B8}"/>
            </a:ext>
          </a:extLst>
        </xdr:cNvPr>
        <xdr:cNvSpPr/>
      </xdr:nvSpPr>
      <xdr:spPr>
        <a:xfrm>
          <a:off x="2571750" y="100290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284EA323-BF42-477C-9253-43997EBD01C6}"/>
            </a:ext>
          </a:extLst>
        </xdr:cNvPr>
        <xdr:cNvSpPr/>
      </xdr:nvSpPr>
      <xdr:spPr>
        <a:xfrm>
          <a:off x="1781175" y="99851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C5806808-A352-4917-8785-E6F8AC95FF4D}"/>
            </a:ext>
          </a:extLst>
        </xdr:cNvPr>
        <xdr:cNvSpPr/>
      </xdr:nvSpPr>
      <xdr:spPr>
        <a:xfrm>
          <a:off x="981075" y="99360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6F81E4-FE32-4112-8C2F-61424966CAB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D6723F-F36F-4B73-A7EE-13BC1F69774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481069-6F92-4FA6-9F20-B2AFD14AE3F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C511BF0-58F8-4B26-B4CF-7F065A2CA0D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BA97FCA-9990-4AD5-90D9-E39EC698B01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14515</xdr:rowOff>
    </xdr:from>
    <xdr:to>
      <xdr:col>24</xdr:col>
      <xdr:colOff>114300</xdr:colOff>
      <xdr:row>63</xdr:row>
      <xdr:rowOff>116115</xdr:rowOff>
    </xdr:to>
    <xdr:sp macro="" textlink="">
      <xdr:nvSpPr>
        <xdr:cNvPr id="192" name="楕円 191">
          <a:extLst>
            <a:ext uri="{FF2B5EF4-FFF2-40B4-BE49-F238E27FC236}">
              <a16:creationId xmlns:a16="http://schemas.microsoft.com/office/drawing/2014/main" id="{B5840FA5-3F72-440A-BE23-F2E5D00F0110}"/>
            </a:ext>
          </a:extLst>
        </xdr:cNvPr>
        <xdr:cNvSpPr/>
      </xdr:nvSpPr>
      <xdr:spPr>
        <a:xfrm>
          <a:off x="4124325" y="10212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164392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1868D9D-2CD2-4756-9FF0-B6E2A01CFE06}"/>
            </a:ext>
          </a:extLst>
        </xdr:cNvPr>
        <xdr:cNvSpPr txBox="1"/>
      </xdr:nvSpPr>
      <xdr:spPr>
        <a:xfrm>
          <a:off x="4219575" y="102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4" name="楕円 193">
          <a:extLst>
            <a:ext uri="{FF2B5EF4-FFF2-40B4-BE49-F238E27FC236}">
              <a16:creationId xmlns:a16="http://schemas.microsoft.com/office/drawing/2014/main" id="{837BFC5F-E182-4365-8AD6-A06110ED8899}"/>
            </a:ext>
          </a:extLst>
        </xdr:cNvPr>
        <xdr:cNvSpPr/>
      </xdr:nvSpPr>
      <xdr:spPr>
        <a:xfrm>
          <a:off x="3381375" y="10189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65315</xdr:rowOff>
    </xdr:to>
    <xdr:cxnSp macro="">
      <xdr:nvCxnSpPr>
        <xdr:cNvPr id="195" name="直線コネクタ 194">
          <a:extLst>
            <a:ext uri="{FF2B5EF4-FFF2-40B4-BE49-F238E27FC236}">
              <a16:creationId xmlns:a16="http://schemas.microsoft.com/office/drawing/2014/main" id="{9D0FEF12-0D11-4FAF-B089-486D0C8FEAE9}"/>
            </a:ext>
          </a:extLst>
        </xdr:cNvPr>
        <xdr:cNvCxnSpPr/>
      </xdr:nvCxnSpPr>
      <xdr:spPr>
        <a:xfrm>
          <a:off x="3429000" y="10227491"/>
          <a:ext cx="752475"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96" name="楕円 195">
          <a:extLst>
            <a:ext uri="{FF2B5EF4-FFF2-40B4-BE49-F238E27FC236}">
              <a16:creationId xmlns:a16="http://schemas.microsoft.com/office/drawing/2014/main" id="{3EFEA49C-8908-44D9-9EC7-10E432137038}"/>
            </a:ext>
          </a:extLst>
        </xdr:cNvPr>
        <xdr:cNvSpPr/>
      </xdr:nvSpPr>
      <xdr:spPr>
        <a:xfrm>
          <a:off x="2571750" y="1015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29391</xdr:rowOff>
    </xdr:to>
    <xdr:cxnSp macro="">
      <xdr:nvCxnSpPr>
        <xdr:cNvPr id="197" name="直線コネクタ 196">
          <a:extLst>
            <a:ext uri="{FF2B5EF4-FFF2-40B4-BE49-F238E27FC236}">
              <a16:creationId xmlns:a16="http://schemas.microsoft.com/office/drawing/2014/main" id="{6C3A94D3-DCEF-444B-8A97-85A36C036E85}"/>
            </a:ext>
          </a:extLst>
        </xdr:cNvPr>
        <xdr:cNvCxnSpPr/>
      </xdr:nvCxnSpPr>
      <xdr:spPr>
        <a:xfrm>
          <a:off x="2619375" y="10199460"/>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76563</xdr:rowOff>
    </xdr:from>
    <xdr:to>
      <xdr:col>10</xdr:col>
      <xdr:colOff>165100</xdr:colOff>
      <xdr:row>63</xdr:row>
      <xdr:rowOff>6713</xdr:rowOff>
    </xdr:to>
    <xdr:sp macro="" textlink="">
      <xdr:nvSpPr>
        <xdr:cNvPr id="198" name="楕円 197">
          <a:extLst>
            <a:ext uri="{FF2B5EF4-FFF2-40B4-BE49-F238E27FC236}">
              <a16:creationId xmlns:a16="http://schemas.microsoft.com/office/drawing/2014/main" id="{296AEA74-995F-47DE-9421-2FA20D97309A}"/>
            </a:ext>
          </a:extLst>
        </xdr:cNvPr>
        <xdr:cNvSpPr/>
      </xdr:nvSpPr>
      <xdr:spPr>
        <a:xfrm>
          <a:off x="1781175" y="1011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127363</xdr:rowOff>
    </xdr:from>
    <xdr:to>
      <xdr:col>15</xdr:col>
      <xdr:colOff>50800</xdr:colOff>
      <xdr:row>62</xdr:row>
      <xdr:rowOff>163285</xdr:rowOff>
    </xdr:to>
    <xdr:cxnSp macro="">
      <xdr:nvCxnSpPr>
        <xdr:cNvPr id="199" name="直線コネクタ 198">
          <a:extLst>
            <a:ext uri="{FF2B5EF4-FFF2-40B4-BE49-F238E27FC236}">
              <a16:creationId xmlns:a16="http://schemas.microsoft.com/office/drawing/2014/main" id="{7A1C5C75-C56E-4E36-AB28-96C40917AE18}"/>
            </a:ext>
          </a:extLst>
        </xdr:cNvPr>
        <xdr:cNvCxnSpPr/>
      </xdr:nvCxnSpPr>
      <xdr:spPr>
        <a:xfrm>
          <a:off x="1828800" y="10163538"/>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200" name="楕円 199">
          <a:extLst>
            <a:ext uri="{FF2B5EF4-FFF2-40B4-BE49-F238E27FC236}">
              <a16:creationId xmlns:a16="http://schemas.microsoft.com/office/drawing/2014/main" id="{C82AD233-0983-4122-830C-D2C5ABB50AF7}"/>
            </a:ext>
          </a:extLst>
        </xdr:cNvPr>
        <xdr:cNvSpPr/>
      </xdr:nvSpPr>
      <xdr:spPr>
        <a:xfrm>
          <a:off x="981075" y="100799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127363</xdr:rowOff>
    </xdr:to>
    <xdr:cxnSp macro="">
      <xdr:nvCxnSpPr>
        <xdr:cNvPr id="201" name="直線コネクタ 200">
          <a:extLst>
            <a:ext uri="{FF2B5EF4-FFF2-40B4-BE49-F238E27FC236}">
              <a16:creationId xmlns:a16="http://schemas.microsoft.com/office/drawing/2014/main" id="{F527DBA7-151B-49D1-B87B-3FF38398A54E}"/>
            </a:ext>
          </a:extLst>
        </xdr:cNvPr>
        <xdr:cNvCxnSpPr/>
      </xdr:nvCxnSpPr>
      <xdr:spPr>
        <a:xfrm>
          <a:off x="1028700" y="10127615"/>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7F4A2B79-54F9-45E7-9D89-BF6A46C66A98}"/>
            </a:ext>
          </a:extLst>
        </xdr:cNvPr>
        <xdr:cNvSpPr txBox="1"/>
      </xdr:nvSpPr>
      <xdr:spPr>
        <a:xfrm>
          <a:off x="32391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9996E490-C633-4F2D-9E03-24EBCCCEF8EE}"/>
            </a:ext>
          </a:extLst>
        </xdr:cNvPr>
        <xdr:cNvSpPr txBox="1"/>
      </xdr:nvSpPr>
      <xdr:spPr>
        <a:xfrm>
          <a:off x="2439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892EF36D-C396-4CFB-B43E-2AC9FDFF387F}"/>
            </a:ext>
          </a:extLst>
        </xdr:cNvPr>
        <xdr:cNvSpPr txBox="1"/>
      </xdr:nvSpPr>
      <xdr:spPr>
        <a:xfrm>
          <a:off x="1648469"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575E004E-673C-4A98-9319-430DFB82194C}"/>
            </a:ext>
          </a:extLst>
        </xdr:cNvPr>
        <xdr:cNvSpPr txBox="1"/>
      </xdr:nvSpPr>
      <xdr:spPr>
        <a:xfrm>
          <a:off x="848369" y="972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6" name="n_1mainValue【体育館・プール】&#10;有形固定資産減価償却率">
          <a:extLst>
            <a:ext uri="{FF2B5EF4-FFF2-40B4-BE49-F238E27FC236}">
              <a16:creationId xmlns:a16="http://schemas.microsoft.com/office/drawing/2014/main" id="{E0C19ACA-2F05-49CB-A596-09BD7CE52ECB}"/>
            </a:ext>
          </a:extLst>
        </xdr:cNvPr>
        <xdr:cNvSpPr txBox="1"/>
      </xdr:nvSpPr>
      <xdr:spPr>
        <a:xfrm>
          <a:off x="32391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207" name="n_2mainValue【体育館・プール】&#10;有形固定資産減価償却率">
          <a:extLst>
            <a:ext uri="{FF2B5EF4-FFF2-40B4-BE49-F238E27FC236}">
              <a16:creationId xmlns:a16="http://schemas.microsoft.com/office/drawing/2014/main" id="{866D054B-79A3-49BA-B4EB-B319CF3030D2}"/>
            </a:ext>
          </a:extLst>
        </xdr:cNvPr>
        <xdr:cNvSpPr txBox="1"/>
      </xdr:nvSpPr>
      <xdr:spPr>
        <a:xfrm>
          <a:off x="2439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169290</xdr:rowOff>
    </xdr:from>
    <xdr:ext cx="405111" cy="259045"/>
    <xdr:sp macro="" textlink="">
      <xdr:nvSpPr>
        <xdr:cNvPr id="208" name="n_3mainValue【体育館・プール】&#10;有形固定資産減価償却率">
          <a:extLst>
            <a:ext uri="{FF2B5EF4-FFF2-40B4-BE49-F238E27FC236}">
              <a16:creationId xmlns:a16="http://schemas.microsoft.com/office/drawing/2014/main" id="{7E79E26E-C341-417A-84B2-7A843D95434D}"/>
            </a:ext>
          </a:extLst>
        </xdr:cNvPr>
        <xdr:cNvSpPr txBox="1"/>
      </xdr:nvSpPr>
      <xdr:spPr>
        <a:xfrm>
          <a:off x="1648469" y="101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9" name="n_4mainValue【体育館・プール】&#10;有形固定資産減価償却率">
          <a:extLst>
            <a:ext uri="{FF2B5EF4-FFF2-40B4-BE49-F238E27FC236}">
              <a16:creationId xmlns:a16="http://schemas.microsoft.com/office/drawing/2014/main" id="{46F66004-9A93-445E-93E8-2EB4DEAF83EC}"/>
            </a:ext>
          </a:extLst>
        </xdr:cNvPr>
        <xdr:cNvSpPr txBox="1"/>
      </xdr:nvSpPr>
      <xdr:spPr>
        <a:xfrm>
          <a:off x="84836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10D8545-7E5E-49A3-B48C-73B682F495F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1A69573-C1A1-45A2-8740-BBD31A87868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E4050DE-CD48-47B2-BA8B-AD57EEAFA73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29B5D50-5D1F-466E-BE89-DAD2D5C627E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BABFEF9-7FF6-4898-ACB6-0465B1C7BD6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8DCF363-5A54-42A4-AE3C-C4C0D9420AF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11D8130-C5C8-408A-B819-BDFC850A233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C983F50-D68A-4262-B362-A746A8EF061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152437C-BA33-4EC0-9162-7F697CCC5F6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82CA567-55C2-44BB-8E87-7493CB8B934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4B25EBC-270A-47BC-8E27-2E246C996D3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E677FF3B-AB79-4FA1-AC76-782C7283088C}"/>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1E512BA-16D2-4540-9755-48CC26DDE13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16F82C26-F526-4BC4-B825-23E1067CB1D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560E67F-F164-4456-BCD9-E9F44BB1987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37D0335-C9B9-47E4-B582-CC4DA6CAE5B3}"/>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B1FCC87-7239-4117-9BCF-81D9394A65F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A89B73C9-8F26-4659-A086-E7BCA020279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01184EC-B7F5-4BBD-A612-7A021070C8A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D88BB55-3DAB-4A05-9D43-6C7EA2971554}"/>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21E8AD8-501B-4930-81AC-15E9F5F75E3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BB2239F-374D-4452-BDD5-2D83EE7EB92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2526BF5-4D24-4F69-B417-14CFE553AF1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A6C8CD8A-3F75-400A-B16A-4269FCC09422}"/>
            </a:ext>
          </a:extLst>
        </xdr:cNvPr>
        <xdr:cNvCxnSpPr/>
      </xdr:nvCxnSpPr>
      <xdr:spPr>
        <a:xfrm flipV="1">
          <a:off x="9429115" y="9136253"/>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17FDDE38-EB09-4200-A5E6-0957FE59890D}"/>
            </a:ext>
          </a:extLst>
        </xdr:cNvPr>
        <xdr:cNvSpPr txBox="1"/>
      </xdr:nvSpPr>
      <xdr:spPr>
        <a:xfrm>
          <a:off x="9467850" y="103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C842EC4C-5388-471E-BC00-469E0F04B24A}"/>
            </a:ext>
          </a:extLst>
        </xdr:cNvPr>
        <xdr:cNvCxnSpPr/>
      </xdr:nvCxnSpPr>
      <xdr:spPr>
        <a:xfrm>
          <a:off x="9363075" y="103529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4739C675-5B38-4C41-B726-91DE59A86F89}"/>
            </a:ext>
          </a:extLst>
        </xdr:cNvPr>
        <xdr:cNvSpPr txBox="1"/>
      </xdr:nvSpPr>
      <xdr:spPr>
        <a:xfrm>
          <a:off x="9467850" y="89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5D20B52A-B6FD-4182-B32C-23431A85E016}"/>
            </a:ext>
          </a:extLst>
        </xdr:cNvPr>
        <xdr:cNvCxnSpPr/>
      </xdr:nvCxnSpPr>
      <xdr:spPr>
        <a:xfrm>
          <a:off x="9363075" y="91362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B701AF33-B30A-46FA-9E23-E92C95520389}"/>
            </a:ext>
          </a:extLst>
        </xdr:cNvPr>
        <xdr:cNvSpPr txBox="1"/>
      </xdr:nvSpPr>
      <xdr:spPr>
        <a:xfrm>
          <a:off x="9467850" y="979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63A4E861-D6DB-4777-8D30-D90EEA26EF6B}"/>
            </a:ext>
          </a:extLst>
        </xdr:cNvPr>
        <xdr:cNvSpPr/>
      </xdr:nvSpPr>
      <xdr:spPr>
        <a:xfrm>
          <a:off x="9401175" y="99263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3A4F3E25-1A27-4F54-B76B-E8279D2C869C}"/>
            </a:ext>
          </a:extLst>
        </xdr:cNvPr>
        <xdr:cNvSpPr/>
      </xdr:nvSpPr>
      <xdr:spPr>
        <a:xfrm>
          <a:off x="8639175" y="99621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05FC5B96-DD07-4A0A-AD30-E1842EDF9162}"/>
            </a:ext>
          </a:extLst>
        </xdr:cNvPr>
        <xdr:cNvSpPr/>
      </xdr:nvSpPr>
      <xdr:spPr>
        <a:xfrm>
          <a:off x="7839075" y="99410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AB545216-DDA7-4C36-95BF-347E2087A2B5}"/>
            </a:ext>
          </a:extLst>
        </xdr:cNvPr>
        <xdr:cNvSpPr/>
      </xdr:nvSpPr>
      <xdr:spPr>
        <a:xfrm>
          <a:off x="7029450" y="99806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677B50FD-9714-4E9A-98CD-8E1386A975E1}"/>
            </a:ext>
          </a:extLst>
        </xdr:cNvPr>
        <xdr:cNvSpPr/>
      </xdr:nvSpPr>
      <xdr:spPr>
        <a:xfrm>
          <a:off x="6238875" y="100002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8BE061-1C8A-4553-8CC7-5C4B7CA66D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B8E621-2221-4F50-91D0-A2B78FB775E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F8B319-37DE-46B0-878A-B6F1AD6837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68CDAAA-7A47-4E3A-97E9-7C754FB8DD7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B17FEE9-244F-40E8-BCB6-F22E379F59B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9" name="楕円 248">
          <a:extLst>
            <a:ext uri="{FF2B5EF4-FFF2-40B4-BE49-F238E27FC236}">
              <a16:creationId xmlns:a16="http://schemas.microsoft.com/office/drawing/2014/main" id="{E2798765-FF75-4C38-942F-B453C06ECD4D}"/>
            </a:ext>
          </a:extLst>
        </xdr:cNvPr>
        <xdr:cNvSpPr/>
      </xdr:nvSpPr>
      <xdr:spPr>
        <a:xfrm>
          <a:off x="9401175" y="10182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50" name="【体育館・プール】&#10;一人当たり面積該当値テキスト">
          <a:extLst>
            <a:ext uri="{FF2B5EF4-FFF2-40B4-BE49-F238E27FC236}">
              <a16:creationId xmlns:a16="http://schemas.microsoft.com/office/drawing/2014/main" id="{31DD0992-4D14-4816-92EE-C5AD38387133}"/>
            </a:ext>
          </a:extLst>
        </xdr:cNvPr>
        <xdr:cNvSpPr txBox="1"/>
      </xdr:nvSpPr>
      <xdr:spPr>
        <a:xfrm>
          <a:off x="9467850"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251" name="楕円 250">
          <a:extLst>
            <a:ext uri="{FF2B5EF4-FFF2-40B4-BE49-F238E27FC236}">
              <a16:creationId xmlns:a16="http://schemas.microsoft.com/office/drawing/2014/main" id="{7949E502-D9C5-43D9-B4A0-A317F7AADD3F}"/>
            </a:ext>
          </a:extLst>
        </xdr:cNvPr>
        <xdr:cNvSpPr/>
      </xdr:nvSpPr>
      <xdr:spPr>
        <a:xfrm>
          <a:off x="8639175" y="101837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20574</xdr:rowOff>
    </xdr:to>
    <xdr:cxnSp macro="">
      <xdr:nvCxnSpPr>
        <xdr:cNvPr id="252" name="直線コネクタ 251">
          <a:extLst>
            <a:ext uri="{FF2B5EF4-FFF2-40B4-BE49-F238E27FC236}">
              <a16:creationId xmlns:a16="http://schemas.microsoft.com/office/drawing/2014/main" id="{FA206AB4-D183-434C-A8D4-FC78E26A2C2C}"/>
            </a:ext>
          </a:extLst>
        </xdr:cNvPr>
        <xdr:cNvCxnSpPr/>
      </xdr:nvCxnSpPr>
      <xdr:spPr>
        <a:xfrm flipV="1">
          <a:off x="8686800" y="10220325"/>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142748</xdr:rowOff>
    </xdr:from>
    <xdr:to>
      <xdr:col>46</xdr:col>
      <xdr:colOff>38100</xdr:colOff>
      <xdr:row>63</xdr:row>
      <xdr:rowOff>72898</xdr:rowOff>
    </xdr:to>
    <xdr:sp macro="" textlink="">
      <xdr:nvSpPr>
        <xdr:cNvPr id="253" name="楕円 252">
          <a:extLst>
            <a:ext uri="{FF2B5EF4-FFF2-40B4-BE49-F238E27FC236}">
              <a16:creationId xmlns:a16="http://schemas.microsoft.com/office/drawing/2014/main" id="{EE022CAF-197B-42FA-AEDE-B48264C5C926}"/>
            </a:ext>
          </a:extLst>
        </xdr:cNvPr>
        <xdr:cNvSpPr/>
      </xdr:nvSpPr>
      <xdr:spPr>
        <a:xfrm>
          <a:off x="7839075" y="101852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22098</xdr:rowOff>
    </xdr:to>
    <xdr:cxnSp macro="">
      <xdr:nvCxnSpPr>
        <xdr:cNvPr id="254" name="直線コネクタ 253">
          <a:extLst>
            <a:ext uri="{FF2B5EF4-FFF2-40B4-BE49-F238E27FC236}">
              <a16:creationId xmlns:a16="http://schemas.microsoft.com/office/drawing/2014/main" id="{91F0F0AE-E032-44FE-B96A-CECA5B31C572}"/>
            </a:ext>
          </a:extLst>
        </xdr:cNvPr>
        <xdr:cNvCxnSpPr/>
      </xdr:nvCxnSpPr>
      <xdr:spPr>
        <a:xfrm flipV="1">
          <a:off x="7886700" y="10221849"/>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55" name="楕円 254">
          <a:extLst>
            <a:ext uri="{FF2B5EF4-FFF2-40B4-BE49-F238E27FC236}">
              <a16:creationId xmlns:a16="http://schemas.microsoft.com/office/drawing/2014/main" id="{9B3C7F96-FCD1-4D40-9391-2D3F70C317D7}"/>
            </a:ext>
          </a:extLst>
        </xdr:cNvPr>
        <xdr:cNvSpPr/>
      </xdr:nvSpPr>
      <xdr:spPr>
        <a:xfrm>
          <a:off x="7029450" y="10181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22098</xdr:rowOff>
    </xdr:from>
    <xdr:to>
      <xdr:col>45</xdr:col>
      <xdr:colOff>177800</xdr:colOff>
      <xdr:row>63</xdr:row>
      <xdr:rowOff>25146</xdr:rowOff>
    </xdr:to>
    <xdr:cxnSp macro="">
      <xdr:nvCxnSpPr>
        <xdr:cNvPr id="256" name="直線コネクタ 255">
          <a:extLst>
            <a:ext uri="{FF2B5EF4-FFF2-40B4-BE49-F238E27FC236}">
              <a16:creationId xmlns:a16="http://schemas.microsoft.com/office/drawing/2014/main" id="{72059A9A-DD7C-43C3-AC5E-39C213C17445}"/>
            </a:ext>
          </a:extLst>
        </xdr:cNvPr>
        <xdr:cNvCxnSpPr/>
      </xdr:nvCxnSpPr>
      <xdr:spPr>
        <a:xfrm flipV="1">
          <a:off x="7077075" y="10223373"/>
          <a:ext cx="809625"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148082</xdr:rowOff>
    </xdr:from>
    <xdr:to>
      <xdr:col>36</xdr:col>
      <xdr:colOff>165100</xdr:colOff>
      <xdr:row>63</xdr:row>
      <xdr:rowOff>78232</xdr:rowOff>
    </xdr:to>
    <xdr:sp macro="" textlink="">
      <xdr:nvSpPr>
        <xdr:cNvPr id="257" name="楕円 256">
          <a:extLst>
            <a:ext uri="{FF2B5EF4-FFF2-40B4-BE49-F238E27FC236}">
              <a16:creationId xmlns:a16="http://schemas.microsoft.com/office/drawing/2014/main" id="{682C95F2-C46D-4A70-8C15-3781650157B9}"/>
            </a:ext>
          </a:extLst>
        </xdr:cNvPr>
        <xdr:cNvSpPr/>
      </xdr:nvSpPr>
      <xdr:spPr>
        <a:xfrm>
          <a:off x="6238875" y="10184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27432</xdr:rowOff>
    </xdr:to>
    <xdr:cxnSp macro="">
      <xdr:nvCxnSpPr>
        <xdr:cNvPr id="258" name="直線コネクタ 257">
          <a:extLst>
            <a:ext uri="{FF2B5EF4-FFF2-40B4-BE49-F238E27FC236}">
              <a16:creationId xmlns:a16="http://schemas.microsoft.com/office/drawing/2014/main" id="{72725C4A-8640-4C47-9D36-03C8DC53F6B9}"/>
            </a:ext>
          </a:extLst>
        </xdr:cNvPr>
        <xdr:cNvCxnSpPr/>
      </xdr:nvCxnSpPr>
      <xdr:spPr>
        <a:xfrm flipV="1">
          <a:off x="6286500" y="10229596"/>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C30EBC0E-7F48-4EFA-9436-5ED029E6958C}"/>
            </a:ext>
          </a:extLst>
        </xdr:cNvPr>
        <xdr:cNvSpPr txBox="1"/>
      </xdr:nvSpPr>
      <xdr:spPr>
        <a:xfrm>
          <a:off x="8458277" y="9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754F0C7F-A87F-4108-9D45-BD84164B44AE}"/>
            </a:ext>
          </a:extLst>
        </xdr:cNvPr>
        <xdr:cNvSpPr txBox="1"/>
      </xdr:nvSpPr>
      <xdr:spPr>
        <a:xfrm>
          <a:off x="7677227" y="97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7A7EF6FC-FCD7-48B0-A5BF-81AE63CD97B5}"/>
            </a:ext>
          </a:extLst>
        </xdr:cNvPr>
        <xdr:cNvSpPr txBox="1"/>
      </xdr:nvSpPr>
      <xdr:spPr>
        <a:xfrm>
          <a:off x="6867602" y="97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B62F548A-AE75-483A-BC02-A2E73D42ECE0}"/>
            </a:ext>
          </a:extLst>
        </xdr:cNvPr>
        <xdr:cNvSpPr txBox="1"/>
      </xdr:nvSpPr>
      <xdr:spPr>
        <a:xfrm>
          <a:off x="6067502" y="97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62501</xdr:rowOff>
    </xdr:from>
    <xdr:ext cx="469744" cy="259045"/>
    <xdr:sp macro="" textlink="">
      <xdr:nvSpPr>
        <xdr:cNvPr id="263" name="n_1mainValue【体育館・プール】&#10;一人当たり面積">
          <a:extLst>
            <a:ext uri="{FF2B5EF4-FFF2-40B4-BE49-F238E27FC236}">
              <a16:creationId xmlns:a16="http://schemas.microsoft.com/office/drawing/2014/main" id="{9F14C46B-CECF-400C-B497-4D4C68492914}"/>
            </a:ext>
          </a:extLst>
        </xdr:cNvPr>
        <xdr:cNvSpPr txBox="1"/>
      </xdr:nvSpPr>
      <xdr:spPr>
        <a:xfrm>
          <a:off x="8458277" y="102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64025</xdr:rowOff>
    </xdr:from>
    <xdr:ext cx="469744" cy="259045"/>
    <xdr:sp macro="" textlink="">
      <xdr:nvSpPr>
        <xdr:cNvPr id="264" name="n_2mainValue【体育館・プール】&#10;一人当たり面積">
          <a:extLst>
            <a:ext uri="{FF2B5EF4-FFF2-40B4-BE49-F238E27FC236}">
              <a16:creationId xmlns:a16="http://schemas.microsoft.com/office/drawing/2014/main" id="{EE302736-9D5F-4405-A4DF-F3D9CD2E92B9}"/>
            </a:ext>
          </a:extLst>
        </xdr:cNvPr>
        <xdr:cNvSpPr txBox="1"/>
      </xdr:nvSpPr>
      <xdr:spPr>
        <a:xfrm>
          <a:off x="7677227" y="102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65" name="n_3mainValue【体育館・プール】&#10;一人当たり面積">
          <a:extLst>
            <a:ext uri="{FF2B5EF4-FFF2-40B4-BE49-F238E27FC236}">
              <a16:creationId xmlns:a16="http://schemas.microsoft.com/office/drawing/2014/main" id="{CFC973DC-2C92-47A0-996A-21DD0CDC9934}"/>
            </a:ext>
          </a:extLst>
        </xdr:cNvPr>
        <xdr:cNvSpPr txBox="1"/>
      </xdr:nvSpPr>
      <xdr:spPr>
        <a:xfrm>
          <a:off x="686760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69359</xdr:rowOff>
    </xdr:from>
    <xdr:ext cx="469744" cy="259045"/>
    <xdr:sp macro="" textlink="">
      <xdr:nvSpPr>
        <xdr:cNvPr id="266" name="n_4mainValue【体育館・プール】&#10;一人当たり面積">
          <a:extLst>
            <a:ext uri="{FF2B5EF4-FFF2-40B4-BE49-F238E27FC236}">
              <a16:creationId xmlns:a16="http://schemas.microsoft.com/office/drawing/2014/main" id="{B3E3A9FF-CAC8-4DF3-822A-8D1C4F83CABC}"/>
            </a:ext>
          </a:extLst>
        </xdr:cNvPr>
        <xdr:cNvSpPr txBox="1"/>
      </xdr:nvSpPr>
      <xdr:spPr>
        <a:xfrm>
          <a:off x="6067502"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BA55B01-33F9-4BB9-A009-52A84DEE386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7301CA6-90C9-46BE-A5AE-4107D8B0AAA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A8F370C-F0DD-40CC-BF93-2C8D75DA4FE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EFF4A15-CE9D-4251-AB0A-B0AC714E56B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30DB029-BF1B-414F-B3CC-CD854BA9803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6E9CD74-7BDA-4FEA-84E9-99B373D68E1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9D5808B-68FE-48E1-AE08-6BDBC0309A4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FBBF11E-D942-415B-A916-E3BCD130A2B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15885FF-6415-4F95-ADD2-EAC24FC746D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8E14915-DC96-4959-B47E-AC8FF4C1497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ACF1F8D-6F85-49B9-A4DE-61DEF5355EC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69D21CE-BB8A-4315-8335-D287384CEDC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ED3A7A7C-A3EA-4531-9581-265A560E997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356B9492-BDEC-4B3D-B409-F18EBAEBAC2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69F87431-B88D-4CC3-A6E2-8CA6776D904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27808BB-07D0-4A98-ABF2-8C1C07B0016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E8BE457-09F9-4848-B23D-0B7699DE85C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4B0C7AA5-BB04-4759-BEDE-EEFB1B7513C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AD4D4F31-DA6F-41F4-8038-B75E4A50480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CFAE8E4D-363A-4A4E-B4D7-BC96820D247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C153C5C-64CC-435E-93E7-27D69B262E4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7F610F4-5D25-488A-82D0-126D1AAC89C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36C07CF0-62F8-4067-B4FA-A521CDE76A73}"/>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06BD035-DFC8-4DA9-9D2A-E6AD2B70E98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9E46D9E3-D247-41C7-A066-6FB2CF277E94}"/>
            </a:ext>
          </a:extLst>
        </xdr:cNvPr>
        <xdr:cNvCxnSpPr/>
      </xdr:nvCxnSpPr>
      <xdr:spPr>
        <a:xfrm flipV="1">
          <a:off x="4180840" y="12735561"/>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F6D659DD-6239-4079-BCE8-C11B2EB1C3D7}"/>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8EA963DE-3520-4409-A3D4-96F2ECDB90C1}"/>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CCB6039-4FF8-4D75-9CBC-8C86F43D039D}"/>
            </a:ext>
          </a:extLst>
        </xdr:cNvPr>
        <xdr:cNvSpPr txBox="1"/>
      </xdr:nvSpPr>
      <xdr:spPr>
        <a:xfrm>
          <a:off x="4219575" y="1252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15D0C11C-3947-433A-B26A-664FA508079E}"/>
            </a:ext>
          </a:extLst>
        </xdr:cNvPr>
        <xdr:cNvCxnSpPr/>
      </xdr:nvCxnSpPr>
      <xdr:spPr>
        <a:xfrm>
          <a:off x="4105275" y="12735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C302CAA-441E-4752-9D03-B46CF8A6D16B}"/>
            </a:ext>
          </a:extLst>
        </xdr:cNvPr>
        <xdr:cNvSpPr txBox="1"/>
      </xdr:nvSpPr>
      <xdr:spPr>
        <a:xfrm>
          <a:off x="4219575" y="13122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20F6C7B1-2E0A-4465-BF75-92331A21AF67}"/>
            </a:ext>
          </a:extLst>
        </xdr:cNvPr>
        <xdr:cNvSpPr/>
      </xdr:nvSpPr>
      <xdr:spPr>
        <a:xfrm>
          <a:off x="4124325"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ADE25655-066B-48DC-991A-C1DA7CD729D6}"/>
            </a:ext>
          </a:extLst>
        </xdr:cNvPr>
        <xdr:cNvSpPr/>
      </xdr:nvSpPr>
      <xdr:spPr>
        <a:xfrm>
          <a:off x="33813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58EAB601-8445-4ED9-9076-C364C256D53A}"/>
            </a:ext>
          </a:extLst>
        </xdr:cNvPr>
        <xdr:cNvSpPr/>
      </xdr:nvSpPr>
      <xdr:spPr>
        <a:xfrm>
          <a:off x="2571750" y="132568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B159975D-96DC-4E25-BD1B-C896AF3E2DAA}"/>
            </a:ext>
          </a:extLst>
        </xdr:cNvPr>
        <xdr:cNvSpPr/>
      </xdr:nvSpPr>
      <xdr:spPr>
        <a:xfrm>
          <a:off x="1781175" y="13249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B24925C9-E47D-4CAA-85EC-8269F7E5DEA1}"/>
            </a:ext>
          </a:extLst>
        </xdr:cNvPr>
        <xdr:cNvSpPr/>
      </xdr:nvSpPr>
      <xdr:spPr>
        <a:xfrm>
          <a:off x="981075" y="13180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6F3A9E-EE93-475E-BA93-03672024173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E4DFE7-2C5A-4F35-B297-2E6C8FEF451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AD7625-C6C8-452F-8836-F58189E0403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FE61971-03BB-499E-94DD-0BB18DADA1E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F209028-AF25-4B82-8634-BDFDF7A8D24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307" name="楕円 306">
          <a:extLst>
            <a:ext uri="{FF2B5EF4-FFF2-40B4-BE49-F238E27FC236}">
              <a16:creationId xmlns:a16="http://schemas.microsoft.com/office/drawing/2014/main" id="{83CF84BF-70B1-4419-8DB6-2C479A922A59}"/>
            </a:ext>
          </a:extLst>
        </xdr:cNvPr>
        <xdr:cNvSpPr/>
      </xdr:nvSpPr>
      <xdr:spPr>
        <a:xfrm>
          <a:off x="4124325" y="13893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45102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6723744-3A43-421D-9BCD-AA903698A567}"/>
            </a:ext>
          </a:extLst>
        </xdr:cNvPr>
        <xdr:cNvSpPr txBox="1"/>
      </xdr:nvSpPr>
      <xdr:spPr>
        <a:xfrm>
          <a:off x="4219575"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309" name="楕円 308">
          <a:extLst>
            <a:ext uri="{FF2B5EF4-FFF2-40B4-BE49-F238E27FC236}">
              <a16:creationId xmlns:a16="http://schemas.microsoft.com/office/drawing/2014/main" id="{707EC6CE-B147-4C53-BD65-DCE6B807ADAB}"/>
            </a:ext>
          </a:extLst>
        </xdr:cNvPr>
        <xdr:cNvSpPr/>
      </xdr:nvSpPr>
      <xdr:spPr>
        <a:xfrm>
          <a:off x="3381375" y="13857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144780</xdr:rowOff>
    </xdr:from>
    <xdr:to>
      <xdr:col>24</xdr:col>
      <xdr:colOff>63500</xdr:colOff>
      <xdr:row>86</xdr:row>
      <xdr:rowOff>9525</xdr:rowOff>
    </xdr:to>
    <xdr:cxnSp macro="">
      <xdr:nvCxnSpPr>
        <xdr:cNvPr id="310" name="直線コネクタ 309">
          <a:extLst>
            <a:ext uri="{FF2B5EF4-FFF2-40B4-BE49-F238E27FC236}">
              <a16:creationId xmlns:a16="http://schemas.microsoft.com/office/drawing/2014/main" id="{1B609B76-F27A-4D58-9AB5-46B54EBC72A0}"/>
            </a:ext>
          </a:extLst>
        </xdr:cNvPr>
        <xdr:cNvCxnSpPr/>
      </xdr:nvCxnSpPr>
      <xdr:spPr>
        <a:xfrm>
          <a:off x="3429000" y="13905230"/>
          <a:ext cx="7524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11" name="楕円 310">
          <a:extLst>
            <a:ext uri="{FF2B5EF4-FFF2-40B4-BE49-F238E27FC236}">
              <a16:creationId xmlns:a16="http://schemas.microsoft.com/office/drawing/2014/main" id="{AF7A103C-8709-4FD6-A8E1-149F4FF45BA4}"/>
            </a:ext>
          </a:extLst>
        </xdr:cNvPr>
        <xdr:cNvSpPr/>
      </xdr:nvSpPr>
      <xdr:spPr>
        <a:xfrm>
          <a:off x="2571750" y="13819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144780</xdr:rowOff>
    </xdr:to>
    <xdr:cxnSp macro="">
      <xdr:nvCxnSpPr>
        <xdr:cNvPr id="312" name="直線コネクタ 311">
          <a:extLst>
            <a:ext uri="{FF2B5EF4-FFF2-40B4-BE49-F238E27FC236}">
              <a16:creationId xmlns:a16="http://schemas.microsoft.com/office/drawing/2014/main" id="{865A05EE-9DB7-4BCA-9F18-B1DB5437C943}"/>
            </a:ext>
          </a:extLst>
        </xdr:cNvPr>
        <xdr:cNvCxnSpPr/>
      </xdr:nvCxnSpPr>
      <xdr:spPr>
        <a:xfrm>
          <a:off x="2619375" y="1386713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13" name="楕円 312">
          <a:extLst>
            <a:ext uri="{FF2B5EF4-FFF2-40B4-BE49-F238E27FC236}">
              <a16:creationId xmlns:a16="http://schemas.microsoft.com/office/drawing/2014/main" id="{CC6A73A4-4475-42EE-B8D5-33DC45E236E5}"/>
            </a:ext>
          </a:extLst>
        </xdr:cNvPr>
        <xdr:cNvSpPr/>
      </xdr:nvSpPr>
      <xdr:spPr>
        <a:xfrm>
          <a:off x="1781175" y="13781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106680</xdr:rowOff>
    </xdr:to>
    <xdr:cxnSp macro="">
      <xdr:nvCxnSpPr>
        <xdr:cNvPr id="314" name="直線コネクタ 313">
          <a:extLst>
            <a:ext uri="{FF2B5EF4-FFF2-40B4-BE49-F238E27FC236}">
              <a16:creationId xmlns:a16="http://schemas.microsoft.com/office/drawing/2014/main" id="{D2679D1F-0202-443D-A930-5BE0C6CD7A95}"/>
            </a:ext>
          </a:extLst>
        </xdr:cNvPr>
        <xdr:cNvCxnSpPr/>
      </xdr:nvCxnSpPr>
      <xdr:spPr>
        <a:xfrm>
          <a:off x="1828800" y="1382903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5" name="楕円 314">
          <a:extLst>
            <a:ext uri="{FF2B5EF4-FFF2-40B4-BE49-F238E27FC236}">
              <a16:creationId xmlns:a16="http://schemas.microsoft.com/office/drawing/2014/main" id="{C2D1135A-C77F-4AB7-9382-5149636A43CA}"/>
            </a:ext>
          </a:extLst>
        </xdr:cNvPr>
        <xdr:cNvSpPr/>
      </xdr:nvSpPr>
      <xdr:spPr>
        <a:xfrm>
          <a:off x="981075" y="13752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30480</xdr:rowOff>
    </xdr:from>
    <xdr:to>
      <xdr:col>10</xdr:col>
      <xdr:colOff>114300</xdr:colOff>
      <xdr:row>85</xdr:row>
      <xdr:rowOff>68580</xdr:rowOff>
    </xdr:to>
    <xdr:cxnSp macro="">
      <xdr:nvCxnSpPr>
        <xdr:cNvPr id="316" name="直線コネクタ 315">
          <a:extLst>
            <a:ext uri="{FF2B5EF4-FFF2-40B4-BE49-F238E27FC236}">
              <a16:creationId xmlns:a16="http://schemas.microsoft.com/office/drawing/2014/main" id="{D3AAD872-54BF-48D8-9E30-C134AE63ACEE}"/>
            </a:ext>
          </a:extLst>
        </xdr:cNvPr>
        <xdr:cNvCxnSpPr/>
      </xdr:nvCxnSpPr>
      <xdr:spPr>
        <a:xfrm>
          <a:off x="1028700" y="137909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FE5747FE-B2F4-49B5-BC2F-47048B2647F6}"/>
            </a:ext>
          </a:extLst>
        </xdr:cNvPr>
        <xdr:cNvSpPr txBox="1"/>
      </xdr:nvSpPr>
      <xdr:spPr>
        <a:xfrm>
          <a:off x="32391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786965E8-ADD3-4382-BC36-258183288E55}"/>
            </a:ext>
          </a:extLst>
        </xdr:cNvPr>
        <xdr:cNvSpPr txBox="1"/>
      </xdr:nvSpPr>
      <xdr:spPr>
        <a:xfrm>
          <a:off x="2439044"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D4436855-23FE-4B05-B2E1-53074092363C}"/>
            </a:ext>
          </a:extLst>
        </xdr:cNvPr>
        <xdr:cNvSpPr txBox="1"/>
      </xdr:nvSpPr>
      <xdr:spPr>
        <a:xfrm>
          <a:off x="1648469"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FBCF837A-636C-4048-815B-0D979DC75190}"/>
            </a:ext>
          </a:extLst>
        </xdr:cNvPr>
        <xdr:cNvSpPr txBox="1"/>
      </xdr:nvSpPr>
      <xdr:spPr>
        <a:xfrm>
          <a:off x="848369"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15257</xdr:rowOff>
    </xdr:from>
    <xdr:ext cx="405111" cy="259045"/>
    <xdr:sp macro="" textlink="">
      <xdr:nvSpPr>
        <xdr:cNvPr id="321" name="n_1mainValue【福祉施設】&#10;有形固定資産減価償却率">
          <a:extLst>
            <a:ext uri="{FF2B5EF4-FFF2-40B4-BE49-F238E27FC236}">
              <a16:creationId xmlns:a16="http://schemas.microsoft.com/office/drawing/2014/main" id="{2CC61431-4DE5-413B-B744-A1E9BB5C7850}"/>
            </a:ext>
          </a:extLst>
        </xdr:cNvPr>
        <xdr:cNvSpPr txBox="1"/>
      </xdr:nvSpPr>
      <xdr:spPr>
        <a:xfrm>
          <a:off x="32391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22" name="n_2mainValue【福祉施設】&#10;有形固定資産減価償却率">
          <a:extLst>
            <a:ext uri="{FF2B5EF4-FFF2-40B4-BE49-F238E27FC236}">
              <a16:creationId xmlns:a16="http://schemas.microsoft.com/office/drawing/2014/main" id="{7A5B05A4-CD35-4309-A6AA-D8DDCC0F228B}"/>
            </a:ext>
          </a:extLst>
        </xdr:cNvPr>
        <xdr:cNvSpPr txBox="1"/>
      </xdr:nvSpPr>
      <xdr:spPr>
        <a:xfrm>
          <a:off x="2439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23" name="n_3mainValue【福祉施設】&#10;有形固定資産減価償却率">
          <a:extLst>
            <a:ext uri="{FF2B5EF4-FFF2-40B4-BE49-F238E27FC236}">
              <a16:creationId xmlns:a16="http://schemas.microsoft.com/office/drawing/2014/main" id="{095A3059-7089-4423-A978-66254448F160}"/>
            </a:ext>
          </a:extLst>
        </xdr:cNvPr>
        <xdr:cNvSpPr txBox="1"/>
      </xdr:nvSpPr>
      <xdr:spPr>
        <a:xfrm>
          <a:off x="1648469"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4" name="n_4mainValue【福祉施設】&#10;有形固定資産減価償却率">
          <a:extLst>
            <a:ext uri="{FF2B5EF4-FFF2-40B4-BE49-F238E27FC236}">
              <a16:creationId xmlns:a16="http://schemas.microsoft.com/office/drawing/2014/main" id="{E36C5B4A-E6B5-49BE-B7E7-5A1CFE4B56CC}"/>
            </a:ext>
          </a:extLst>
        </xdr:cNvPr>
        <xdr:cNvSpPr txBox="1"/>
      </xdr:nvSpPr>
      <xdr:spPr>
        <a:xfrm>
          <a:off x="848369"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D788A1D7-A082-45F0-B8FC-EA68E363517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368646E-C86D-450A-82A4-7CEC5A38EE3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BA1D502-69E8-4684-9684-56B53C047A7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F12B323-CB25-4B23-9873-4C1D6A887D3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1FE08AF-4A81-404C-B597-0561B7FCACF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DDDEE43-094C-4848-9F09-8ABFCA2782C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AE49AF2-3A6B-4B25-83AF-55AB09610B2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3AC13EA-6501-4A30-A339-CF2A926BF25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DFC5946-C9AF-404D-9A4A-CF8623234EC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A1ABBA1-4F32-4CEF-A910-7811DC2D819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1CAFD1B8-E881-4414-8DA2-86B173B1FE4C}"/>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ED7718D1-41A0-49F6-BFC5-3C22ACD4F747}"/>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3CCB14F-6E2F-465D-9041-D4586BCF775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AAF31F1-2568-4573-A447-0D3638DD7F3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01FF74A3-32A2-458F-B1B5-E433BD3B2583}"/>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C9C1B68D-36BB-4213-B85D-2C559FF5FC12}"/>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F89B356-3D86-4250-8EF7-08F1D9109B0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079962D-2589-4C50-BF4B-CF4664D4719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3020623-88A3-44B6-8BD8-A31A1A352D0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1236DF9A-655B-413E-85D2-9978232357CD}"/>
            </a:ext>
          </a:extLst>
        </xdr:cNvPr>
        <xdr:cNvCxnSpPr/>
      </xdr:nvCxnSpPr>
      <xdr:spPr>
        <a:xfrm flipV="1">
          <a:off x="9429115" y="12659931"/>
          <a:ext cx="0" cy="1179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53A97409-5CA9-4B0B-8A7C-6BBA55219556}"/>
            </a:ext>
          </a:extLst>
        </xdr:cNvPr>
        <xdr:cNvSpPr txBox="1"/>
      </xdr:nvSpPr>
      <xdr:spPr>
        <a:xfrm>
          <a:off x="9467850" y="1384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E7106587-71CF-42CE-A966-E4A19834F328}"/>
            </a:ext>
          </a:extLst>
        </xdr:cNvPr>
        <xdr:cNvCxnSpPr/>
      </xdr:nvCxnSpPr>
      <xdr:spPr>
        <a:xfrm>
          <a:off x="9363075" y="13839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0A9C3F0A-66EC-4D4E-8158-46B4F2003A76}"/>
            </a:ext>
          </a:extLst>
        </xdr:cNvPr>
        <xdr:cNvSpPr txBox="1"/>
      </xdr:nvSpPr>
      <xdr:spPr>
        <a:xfrm>
          <a:off x="9467850" y="124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13DA03F9-40A7-4978-BABF-ABD22B105E97}"/>
            </a:ext>
          </a:extLst>
        </xdr:cNvPr>
        <xdr:cNvCxnSpPr/>
      </xdr:nvCxnSpPr>
      <xdr:spPr>
        <a:xfrm>
          <a:off x="9363075" y="1265993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F8A9DA3F-144D-4810-96C8-0D190382F384}"/>
            </a:ext>
          </a:extLst>
        </xdr:cNvPr>
        <xdr:cNvSpPr txBox="1"/>
      </xdr:nvSpPr>
      <xdr:spPr>
        <a:xfrm>
          <a:off x="9467850" y="13436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E812B613-FEDE-4AB0-93CB-FDF7DEE2B0D6}"/>
            </a:ext>
          </a:extLst>
        </xdr:cNvPr>
        <xdr:cNvSpPr/>
      </xdr:nvSpPr>
      <xdr:spPr>
        <a:xfrm>
          <a:off x="9401175" y="135822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CE2912E0-DA7C-44F3-A94E-03609D34C953}"/>
            </a:ext>
          </a:extLst>
        </xdr:cNvPr>
        <xdr:cNvSpPr/>
      </xdr:nvSpPr>
      <xdr:spPr>
        <a:xfrm>
          <a:off x="8639175" y="136027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6E65B3F4-C2D7-44A2-B0E8-86EAD69B4E42}"/>
            </a:ext>
          </a:extLst>
        </xdr:cNvPr>
        <xdr:cNvSpPr/>
      </xdr:nvSpPr>
      <xdr:spPr>
        <a:xfrm>
          <a:off x="7839075" y="135845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4D7B67F0-E1DD-4650-BD33-38BCD983C960}"/>
            </a:ext>
          </a:extLst>
        </xdr:cNvPr>
        <xdr:cNvSpPr/>
      </xdr:nvSpPr>
      <xdr:spPr>
        <a:xfrm>
          <a:off x="7029450" y="13593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3570DD4A-5987-4386-AECE-0449D621AE1A}"/>
            </a:ext>
          </a:extLst>
        </xdr:cNvPr>
        <xdr:cNvSpPr/>
      </xdr:nvSpPr>
      <xdr:spPr>
        <a:xfrm>
          <a:off x="6238875" y="136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286067-8AF2-4375-B78A-66A76CB5854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826704B-A18C-46BE-BC11-24AAEADC44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7B1EB44-9F40-4E1D-ABF8-2390AC0BF01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E15136-C90B-4111-8C54-10CA6D349F5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F85E7D6-2123-4739-B5FB-EB702B42A52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168466</xdr:rowOff>
    </xdr:from>
    <xdr:to>
      <xdr:col>55</xdr:col>
      <xdr:colOff>50800</xdr:colOff>
      <xdr:row>85</xdr:row>
      <xdr:rowOff>98616</xdr:rowOff>
    </xdr:to>
    <xdr:sp macro="" textlink="">
      <xdr:nvSpPr>
        <xdr:cNvPr id="360" name="楕円 359">
          <a:extLst>
            <a:ext uri="{FF2B5EF4-FFF2-40B4-BE49-F238E27FC236}">
              <a16:creationId xmlns:a16="http://schemas.microsoft.com/office/drawing/2014/main" id="{97FB6814-CB77-417A-8003-E434C0E02B8D}"/>
            </a:ext>
          </a:extLst>
        </xdr:cNvPr>
        <xdr:cNvSpPr/>
      </xdr:nvSpPr>
      <xdr:spPr>
        <a:xfrm>
          <a:off x="9401175" y="1376064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83393</xdr:rowOff>
    </xdr:from>
    <xdr:ext cx="469744" cy="259045"/>
    <xdr:sp macro="" textlink="">
      <xdr:nvSpPr>
        <xdr:cNvPr id="361" name="【福祉施設】&#10;一人当たり面積該当値テキスト">
          <a:extLst>
            <a:ext uri="{FF2B5EF4-FFF2-40B4-BE49-F238E27FC236}">
              <a16:creationId xmlns:a16="http://schemas.microsoft.com/office/drawing/2014/main" id="{B18724F7-7327-4061-8D9E-D2318AEE2315}"/>
            </a:ext>
          </a:extLst>
        </xdr:cNvPr>
        <xdr:cNvSpPr txBox="1"/>
      </xdr:nvSpPr>
      <xdr:spPr>
        <a:xfrm>
          <a:off x="9467850" y="136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169038</xdr:rowOff>
    </xdr:from>
    <xdr:to>
      <xdr:col>50</xdr:col>
      <xdr:colOff>165100</xdr:colOff>
      <xdr:row>85</xdr:row>
      <xdr:rowOff>99188</xdr:rowOff>
    </xdr:to>
    <xdr:sp macro="" textlink="">
      <xdr:nvSpPr>
        <xdr:cNvPr id="362" name="楕円 361">
          <a:extLst>
            <a:ext uri="{FF2B5EF4-FFF2-40B4-BE49-F238E27FC236}">
              <a16:creationId xmlns:a16="http://schemas.microsoft.com/office/drawing/2014/main" id="{A04DB2C8-DB30-4683-BD47-07ADC270BA93}"/>
            </a:ext>
          </a:extLst>
        </xdr:cNvPr>
        <xdr:cNvSpPr/>
      </xdr:nvSpPr>
      <xdr:spPr>
        <a:xfrm>
          <a:off x="8639175" y="137612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47816</xdr:rowOff>
    </xdr:from>
    <xdr:to>
      <xdr:col>55</xdr:col>
      <xdr:colOff>0</xdr:colOff>
      <xdr:row>85</xdr:row>
      <xdr:rowOff>48388</xdr:rowOff>
    </xdr:to>
    <xdr:cxnSp macro="">
      <xdr:nvCxnSpPr>
        <xdr:cNvPr id="363" name="直線コネクタ 362">
          <a:extLst>
            <a:ext uri="{FF2B5EF4-FFF2-40B4-BE49-F238E27FC236}">
              <a16:creationId xmlns:a16="http://schemas.microsoft.com/office/drawing/2014/main" id="{54F47B59-44DE-4709-A8FB-95E89C1C0D5A}"/>
            </a:ext>
          </a:extLst>
        </xdr:cNvPr>
        <xdr:cNvCxnSpPr/>
      </xdr:nvCxnSpPr>
      <xdr:spPr>
        <a:xfrm flipV="1">
          <a:off x="8686800" y="13808266"/>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169608</xdr:rowOff>
    </xdr:from>
    <xdr:to>
      <xdr:col>46</xdr:col>
      <xdr:colOff>38100</xdr:colOff>
      <xdr:row>85</xdr:row>
      <xdr:rowOff>99758</xdr:rowOff>
    </xdr:to>
    <xdr:sp macro="" textlink="">
      <xdr:nvSpPr>
        <xdr:cNvPr id="364" name="楕円 363">
          <a:extLst>
            <a:ext uri="{FF2B5EF4-FFF2-40B4-BE49-F238E27FC236}">
              <a16:creationId xmlns:a16="http://schemas.microsoft.com/office/drawing/2014/main" id="{1D2D9BCB-0C5C-4873-9001-CA01E92FB0B8}"/>
            </a:ext>
          </a:extLst>
        </xdr:cNvPr>
        <xdr:cNvSpPr/>
      </xdr:nvSpPr>
      <xdr:spPr>
        <a:xfrm>
          <a:off x="7839075" y="137617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48388</xdr:rowOff>
    </xdr:from>
    <xdr:to>
      <xdr:col>50</xdr:col>
      <xdr:colOff>114300</xdr:colOff>
      <xdr:row>85</xdr:row>
      <xdr:rowOff>48958</xdr:rowOff>
    </xdr:to>
    <xdr:cxnSp macro="">
      <xdr:nvCxnSpPr>
        <xdr:cNvPr id="365" name="直線コネクタ 364">
          <a:extLst>
            <a:ext uri="{FF2B5EF4-FFF2-40B4-BE49-F238E27FC236}">
              <a16:creationId xmlns:a16="http://schemas.microsoft.com/office/drawing/2014/main" id="{74FB79CE-6CF7-493B-8B9C-ABFEC5B14BF6}"/>
            </a:ext>
          </a:extLst>
        </xdr:cNvPr>
        <xdr:cNvCxnSpPr/>
      </xdr:nvCxnSpPr>
      <xdr:spPr>
        <a:xfrm flipV="1">
          <a:off x="7886700" y="13808838"/>
          <a:ext cx="8001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170751</xdr:rowOff>
    </xdr:from>
    <xdr:to>
      <xdr:col>41</xdr:col>
      <xdr:colOff>101600</xdr:colOff>
      <xdr:row>85</xdr:row>
      <xdr:rowOff>100901</xdr:rowOff>
    </xdr:to>
    <xdr:sp macro="" textlink="">
      <xdr:nvSpPr>
        <xdr:cNvPr id="366" name="楕円 365">
          <a:extLst>
            <a:ext uri="{FF2B5EF4-FFF2-40B4-BE49-F238E27FC236}">
              <a16:creationId xmlns:a16="http://schemas.microsoft.com/office/drawing/2014/main" id="{EF55C80F-66E0-4912-8D91-0EA8DBF6FA00}"/>
            </a:ext>
          </a:extLst>
        </xdr:cNvPr>
        <xdr:cNvSpPr/>
      </xdr:nvSpPr>
      <xdr:spPr>
        <a:xfrm>
          <a:off x="7029450" y="13762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48958</xdr:rowOff>
    </xdr:from>
    <xdr:to>
      <xdr:col>45</xdr:col>
      <xdr:colOff>177800</xdr:colOff>
      <xdr:row>85</xdr:row>
      <xdr:rowOff>50101</xdr:rowOff>
    </xdr:to>
    <xdr:cxnSp macro="">
      <xdr:nvCxnSpPr>
        <xdr:cNvPr id="367" name="直線コネクタ 366">
          <a:extLst>
            <a:ext uri="{FF2B5EF4-FFF2-40B4-BE49-F238E27FC236}">
              <a16:creationId xmlns:a16="http://schemas.microsoft.com/office/drawing/2014/main" id="{62FF1EC6-7162-4E47-8583-792E13DE84BD}"/>
            </a:ext>
          </a:extLst>
        </xdr:cNvPr>
        <xdr:cNvCxnSpPr/>
      </xdr:nvCxnSpPr>
      <xdr:spPr>
        <a:xfrm flipV="1">
          <a:off x="7077075" y="13809408"/>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170751</xdr:rowOff>
    </xdr:from>
    <xdr:to>
      <xdr:col>36</xdr:col>
      <xdr:colOff>165100</xdr:colOff>
      <xdr:row>85</xdr:row>
      <xdr:rowOff>100901</xdr:rowOff>
    </xdr:to>
    <xdr:sp macro="" textlink="">
      <xdr:nvSpPr>
        <xdr:cNvPr id="368" name="楕円 367">
          <a:extLst>
            <a:ext uri="{FF2B5EF4-FFF2-40B4-BE49-F238E27FC236}">
              <a16:creationId xmlns:a16="http://schemas.microsoft.com/office/drawing/2014/main" id="{13746750-9BA3-41E9-8A61-BAE71CF17E41}"/>
            </a:ext>
          </a:extLst>
        </xdr:cNvPr>
        <xdr:cNvSpPr/>
      </xdr:nvSpPr>
      <xdr:spPr>
        <a:xfrm>
          <a:off x="6238875" y="137629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50101</xdr:rowOff>
    </xdr:from>
    <xdr:to>
      <xdr:col>41</xdr:col>
      <xdr:colOff>50800</xdr:colOff>
      <xdr:row>85</xdr:row>
      <xdr:rowOff>50101</xdr:rowOff>
    </xdr:to>
    <xdr:cxnSp macro="">
      <xdr:nvCxnSpPr>
        <xdr:cNvPr id="369" name="直線コネクタ 368">
          <a:extLst>
            <a:ext uri="{FF2B5EF4-FFF2-40B4-BE49-F238E27FC236}">
              <a16:creationId xmlns:a16="http://schemas.microsoft.com/office/drawing/2014/main" id="{89C312B3-83BE-4CA7-B0D6-00864F1443AD}"/>
            </a:ext>
          </a:extLst>
        </xdr:cNvPr>
        <xdr:cNvCxnSpPr/>
      </xdr:nvCxnSpPr>
      <xdr:spPr>
        <a:xfrm>
          <a:off x="6286500" y="138105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A0E5E908-41F3-4568-9A4D-F7FDACA84BDB}"/>
            </a:ext>
          </a:extLst>
        </xdr:cNvPr>
        <xdr:cNvSpPr txBox="1"/>
      </xdr:nvSpPr>
      <xdr:spPr>
        <a:xfrm>
          <a:off x="8458277"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BE0C32BD-F82E-44C0-BF92-2A388F664981}"/>
            </a:ext>
          </a:extLst>
        </xdr:cNvPr>
        <xdr:cNvSpPr txBox="1"/>
      </xdr:nvSpPr>
      <xdr:spPr>
        <a:xfrm>
          <a:off x="7677227" y="133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E212C428-FDCC-4C5F-9957-BEDBD4896793}"/>
            </a:ext>
          </a:extLst>
        </xdr:cNvPr>
        <xdr:cNvSpPr txBox="1"/>
      </xdr:nvSpPr>
      <xdr:spPr>
        <a:xfrm>
          <a:off x="6867602" y="133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D296B7AB-537B-4923-93EC-AFAD743F1960}"/>
            </a:ext>
          </a:extLst>
        </xdr:cNvPr>
        <xdr:cNvSpPr txBox="1"/>
      </xdr:nvSpPr>
      <xdr:spPr>
        <a:xfrm>
          <a:off x="6067502"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90315</xdr:rowOff>
    </xdr:from>
    <xdr:ext cx="469744" cy="259045"/>
    <xdr:sp macro="" textlink="">
      <xdr:nvSpPr>
        <xdr:cNvPr id="374" name="n_1mainValue【福祉施設】&#10;一人当たり面積">
          <a:extLst>
            <a:ext uri="{FF2B5EF4-FFF2-40B4-BE49-F238E27FC236}">
              <a16:creationId xmlns:a16="http://schemas.microsoft.com/office/drawing/2014/main" id="{33B26003-BE9A-4433-BE37-967B05939820}"/>
            </a:ext>
          </a:extLst>
        </xdr:cNvPr>
        <xdr:cNvSpPr txBox="1"/>
      </xdr:nvSpPr>
      <xdr:spPr>
        <a:xfrm>
          <a:off x="8458277" y="138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90885</xdr:rowOff>
    </xdr:from>
    <xdr:ext cx="469744" cy="259045"/>
    <xdr:sp macro="" textlink="">
      <xdr:nvSpPr>
        <xdr:cNvPr id="375" name="n_2mainValue【福祉施設】&#10;一人当たり面積">
          <a:extLst>
            <a:ext uri="{FF2B5EF4-FFF2-40B4-BE49-F238E27FC236}">
              <a16:creationId xmlns:a16="http://schemas.microsoft.com/office/drawing/2014/main" id="{BA61D791-AC91-4E51-A547-6D9FE838A6E1}"/>
            </a:ext>
          </a:extLst>
        </xdr:cNvPr>
        <xdr:cNvSpPr txBox="1"/>
      </xdr:nvSpPr>
      <xdr:spPr>
        <a:xfrm>
          <a:off x="7677227" y="138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92028</xdr:rowOff>
    </xdr:from>
    <xdr:ext cx="469744" cy="259045"/>
    <xdr:sp macro="" textlink="">
      <xdr:nvSpPr>
        <xdr:cNvPr id="376" name="n_3mainValue【福祉施設】&#10;一人当たり面積">
          <a:extLst>
            <a:ext uri="{FF2B5EF4-FFF2-40B4-BE49-F238E27FC236}">
              <a16:creationId xmlns:a16="http://schemas.microsoft.com/office/drawing/2014/main" id="{3A4F9453-4719-4ED1-A3FA-A7EF30DDAC35}"/>
            </a:ext>
          </a:extLst>
        </xdr:cNvPr>
        <xdr:cNvSpPr txBox="1"/>
      </xdr:nvSpPr>
      <xdr:spPr>
        <a:xfrm>
          <a:off x="6867602" y="1385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92028</xdr:rowOff>
    </xdr:from>
    <xdr:ext cx="469744" cy="259045"/>
    <xdr:sp macro="" textlink="">
      <xdr:nvSpPr>
        <xdr:cNvPr id="377" name="n_4mainValue【福祉施設】&#10;一人当たり面積">
          <a:extLst>
            <a:ext uri="{FF2B5EF4-FFF2-40B4-BE49-F238E27FC236}">
              <a16:creationId xmlns:a16="http://schemas.microsoft.com/office/drawing/2014/main" id="{8E9D3806-2CFF-4FB7-81F1-05FF2E37D020}"/>
            </a:ext>
          </a:extLst>
        </xdr:cNvPr>
        <xdr:cNvSpPr txBox="1"/>
      </xdr:nvSpPr>
      <xdr:spPr>
        <a:xfrm>
          <a:off x="6067502" y="1385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38441B0-6001-48F0-BD0C-9A75168D8EE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EC0450F-6AF7-410F-AD5F-E6E7CE3D006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2553120-D1E7-4512-BA57-7B9983A25A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B52C3EB-633C-46AC-AB7C-75A4E6651CE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668A3F-5701-4DD7-90A3-08073256817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030141F-CF4E-476A-A946-63D0114318F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B084705-B37F-4ABE-94E0-57A686DA25E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8E2932E-9889-482E-8A24-6F56C0CEB43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97E4CEF-5341-496C-BDEE-EE7CC3C2000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D611854-6979-4BEA-AF0A-6B93DA3E6E9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5E898FC-2616-4A69-8E85-FE3BA84F7FC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7AF8A5A-D117-4C65-9E16-571FC2DF5C3A}"/>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13E6C6B-8022-4764-AEB6-AC7D9C63A9A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950A99A-7E65-43F4-A13A-4A14B8122AB9}"/>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7E54B0A-9943-401D-A24E-C2DE2299EBB7}"/>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5E29D6D-D96A-4A26-BB69-029C93CE5892}"/>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3E9327E-CF99-4CC3-A79E-49C65957B0CA}"/>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B81B9B7-F97E-4A7A-AACB-04FA361565B1}"/>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5CB325C-8B11-4760-B249-0489334DE386}"/>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6E9DC1E0-0544-4295-8FB1-AFA1520AE77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B9338D66-BE27-475C-AEA4-93401B3F819D}"/>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B97C996-036B-4F03-B640-6D76E225DA70}"/>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6CA1BEDB-94B9-4B52-B566-0E0B94A24C48}"/>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6B6F8B6-E230-41DB-AC03-1C211D8D2F2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2F1B542-B778-499E-BEC6-358D5A6BDF8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6A4DF7A9-CE4E-4F3E-AF3C-670B450BF147}"/>
            </a:ext>
          </a:extLst>
        </xdr:cNvPr>
        <xdr:cNvCxnSpPr/>
      </xdr:nvCxnSpPr>
      <xdr:spPr>
        <a:xfrm flipV="1">
          <a:off x="4180840" y="16242664"/>
          <a:ext cx="0" cy="144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B79C3C8-F84E-4B79-9DCA-C113309FB7FD}"/>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E6FF339E-ED73-4F8B-9F52-2CA5B6173E5E}"/>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3F29ADC7-BE0A-466E-9DBC-6D2A08E47D60}"/>
            </a:ext>
          </a:extLst>
        </xdr:cNvPr>
        <xdr:cNvSpPr txBox="1"/>
      </xdr:nvSpPr>
      <xdr:spPr>
        <a:xfrm>
          <a:off x="4219575" y="16030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87446304-C7FF-46F2-A5D9-AB9195AA30D9}"/>
            </a:ext>
          </a:extLst>
        </xdr:cNvPr>
        <xdr:cNvCxnSpPr/>
      </xdr:nvCxnSpPr>
      <xdr:spPr>
        <a:xfrm>
          <a:off x="4105275" y="162426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7F4D994-CBCB-412A-B114-1591780BDF94}"/>
            </a:ext>
          </a:extLst>
        </xdr:cNvPr>
        <xdr:cNvSpPr txBox="1"/>
      </xdr:nvSpPr>
      <xdr:spPr>
        <a:xfrm>
          <a:off x="4219575" y="1684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6D166ABE-9247-4EEB-B210-72170CC81C6A}"/>
            </a:ext>
          </a:extLst>
        </xdr:cNvPr>
        <xdr:cNvSpPr/>
      </xdr:nvSpPr>
      <xdr:spPr>
        <a:xfrm>
          <a:off x="4124325" y="170043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8AA27D52-182C-4F70-A854-9D454842055C}"/>
            </a:ext>
          </a:extLst>
        </xdr:cNvPr>
        <xdr:cNvSpPr/>
      </xdr:nvSpPr>
      <xdr:spPr>
        <a:xfrm>
          <a:off x="33813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55BE2FE6-3FB9-4447-A918-4DDF5493A70F}"/>
            </a:ext>
          </a:extLst>
        </xdr:cNvPr>
        <xdr:cNvSpPr/>
      </xdr:nvSpPr>
      <xdr:spPr>
        <a:xfrm>
          <a:off x="2571750" y="169473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29443F41-A69B-4CC2-9ABE-88F0C39500F0}"/>
            </a:ext>
          </a:extLst>
        </xdr:cNvPr>
        <xdr:cNvSpPr/>
      </xdr:nvSpPr>
      <xdr:spPr>
        <a:xfrm>
          <a:off x="1781175" y="16924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1C4DEA85-B03E-4BB5-A638-B8464D76B98C}"/>
            </a:ext>
          </a:extLst>
        </xdr:cNvPr>
        <xdr:cNvSpPr/>
      </xdr:nvSpPr>
      <xdr:spPr>
        <a:xfrm>
          <a:off x="981075" y="16877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70957AB-BF23-4811-8BB0-ED83C4931EE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F23C77-289B-45E5-A3F4-2DB38878B9D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A80D3D6-9FD8-4679-8836-3752EDA8E0D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6F290C-D1FE-4455-A2B9-41163414FD3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6BC1C9C-03D7-4676-BC67-A424BDB189E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9" name="楕円 418">
          <a:extLst>
            <a:ext uri="{FF2B5EF4-FFF2-40B4-BE49-F238E27FC236}">
              <a16:creationId xmlns:a16="http://schemas.microsoft.com/office/drawing/2014/main" id="{E723D02E-1C37-4127-92D5-9D0432CCE6A5}"/>
            </a:ext>
          </a:extLst>
        </xdr:cNvPr>
        <xdr:cNvSpPr/>
      </xdr:nvSpPr>
      <xdr:spPr>
        <a:xfrm>
          <a:off x="4124325" y="1699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76DF23C-B6B2-4121-8B93-427F0C8F58B2}"/>
            </a:ext>
          </a:extLst>
        </xdr:cNvPr>
        <xdr:cNvSpPr txBox="1"/>
      </xdr:nvSpPr>
      <xdr:spPr>
        <a:xfrm>
          <a:off x="4219575"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21" name="楕円 420">
          <a:extLst>
            <a:ext uri="{FF2B5EF4-FFF2-40B4-BE49-F238E27FC236}">
              <a16:creationId xmlns:a16="http://schemas.microsoft.com/office/drawing/2014/main" id="{372B41DD-CD36-4B4F-8CB2-F5D43EF663D8}"/>
            </a:ext>
          </a:extLst>
        </xdr:cNvPr>
        <xdr:cNvSpPr/>
      </xdr:nvSpPr>
      <xdr:spPr>
        <a:xfrm>
          <a:off x="3381375" y="169667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41911</xdr:rowOff>
    </xdr:to>
    <xdr:cxnSp macro="">
      <xdr:nvCxnSpPr>
        <xdr:cNvPr id="422" name="直線コネクタ 421">
          <a:extLst>
            <a:ext uri="{FF2B5EF4-FFF2-40B4-BE49-F238E27FC236}">
              <a16:creationId xmlns:a16="http://schemas.microsoft.com/office/drawing/2014/main" id="{A528E9F9-BF5D-4264-BB3E-C3096290F6CB}"/>
            </a:ext>
          </a:extLst>
        </xdr:cNvPr>
        <xdr:cNvCxnSpPr/>
      </xdr:nvCxnSpPr>
      <xdr:spPr>
        <a:xfrm>
          <a:off x="3429000" y="17004846"/>
          <a:ext cx="752475" cy="4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3" name="楕円 422">
          <a:extLst>
            <a:ext uri="{FF2B5EF4-FFF2-40B4-BE49-F238E27FC236}">
              <a16:creationId xmlns:a16="http://schemas.microsoft.com/office/drawing/2014/main" id="{923E46DF-6B8B-4EB6-A419-047B6DE8C630}"/>
            </a:ext>
          </a:extLst>
        </xdr:cNvPr>
        <xdr:cNvSpPr/>
      </xdr:nvSpPr>
      <xdr:spPr>
        <a:xfrm>
          <a:off x="2571750" y="1691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105</xdr:row>
      <xdr:rowOff>2721</xdr:rowOff>
    </xdr:to>
    <xdr:cxnSp macro="">
      <xdr:nvCxnSpPr>
        <xdr:cNvPr id="424" name="直線コネクタ 423">
          <a:extLst>
            <a:ext uri="{FF2B5EF4-FFF2-40B4-BE49-F238E27FC236}">
              <a16:creationId xmlns:a16="http://schemas.microsoft.com/office/drawing/2014/main" id="{CDD24F20-D3EE-44A4-B33A-1678E44BF9F4}"/>
            </a:ext>
          </a:extLst>
        </xdr:cNvPr>
        <xdr:cNvCxnSpPr/>
      </xdr:nvCxnSpPr>
      <xdr:spPr>
        <a:xfrm>
          <a:off x="2619375" y="16962211"/>
          <a:ext cx="80962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25" name="楕円 424">
          <a:extLst>
            <a:ext uri="{FF2B5EF4-FFF2-40B4-BE49-F238E27FC236}">
              <a16:creationId xmlns:a16="http://schemas.microsoft.com/office/drawing/2014/main" id="{1FBA3EC5-6239-440A-A2D6-63A5A5937DAC}"/>
            </a:ext>
          </a:extLst>
        </xdr:cNvPr>
        <xdr:cNvSpPr/>
      </xdr:nvSpPr>
      <xdr:spPr>
        <a:xfrm>
          <a:off x="1781175" y="16898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125186</xdr:rowOff>
    </xdr:to>
    <xdr:cxnSp macro="">
      <xdr:nvCxnSpPr>
        <xdr:cNvPr id="426" name="直線コネクタ 425">
          <a:extLst>
            <a:ext uri="{FF2B5EF4-FFF2-40B4-BE49-F238E27FC236}">
              <a16:creationId xmlns:a16="http://schemas.microsoft.com/office/drawing/2014/main" id="{D58B92B6-D82E-4879-8E9F-1C7612AC6661}"/>
            </a:ext>
          </a:extLst>
        </xdr:cNvPr>
        <xdr:cNvCxnSpPr/>
      </xdr:nvCxnSpPr>
      <xdr:spPr>
        <a:xfrm>
          <a:off x="1828800" y="16945882"/>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27" name="楕円 426">
          <a:extLst>
            <a:ext uri="{FF2B5EF4-FFF2-40B4-BE49-F238E27FC236}">
              <a16:creationId xmlns:a16="http://schemas.microsoft.com/office/drawing/2014/main" id="{7B68F973-2BB6-4E24-BDE1-1E3962EC107F}"/>
            </a:ext>
          </a:extLst>
        </xdr:cNvPr>
        <xdr:cNvSpPr/>
      </xdr:nvSpPr>
      <xdr:spPr>
        <a:xfrm>
          <a:off x="981075" y="168673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104</xdr:row>
      <xdr:rowOff>108857</xdr:rowOff>
    </xdr:to>
    <xdr:cxnSp macro="">
      <xdr:nvCxnSpPr>
        <xdr:cNvPr id="428" name="直線コネクタ 427">
          <a:extLst>
            <a:ext uri="{FF2B5EF4-FFF2-40B4-BE49-F238E27FC236}">
              <a16:creationId xmlns:a16="http://schemas.microsoft.com/office/drawing/2014/main" id="{B42ACBF2-A51B-4229-A470-C098EA73D5E2}"/>
            </a:ext>
          </a:extLst>
        </xdr:cNvPr>
        <xdr:cNvCxnSpPr/>
      </xdr:nvCxnSpPr>
      <xdr:spPr>
        <a:xfrm>
          <a:off x="1028700" y="16924474"/>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429" name="n_1aveValue【市民会館】&#10;有形固定資産減価償却率">
          <a:extLst>
            <a:ext uri="{FF2B5EF4-FFF2-40B4-BE49-F238E27FC236}">
              <a16:creationId xmlns:a16="http://schemas.microsoft.com/office/drawing/2014/main" id="{F7F7FC8E-B088-4F37-B052-D5B3AD85941C}"/>
            </a:ext>
          </a:extLst>
        </xdr:cNvPr>
        <xdr:cNvSpPr txBox="1"/>
      </xdr:nvSpPr>
      <xdr:spPr>
        <a:xfrm>
          <a:off x="3239144"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0" name="n_2aveValue【市民会館】&#10;有形固定資産減価償却率">
          <a:extLst>
            <a:ext uri="{FF2B5EF4-FFF2-40B4-BE49-F238E27FC236}">
              <a16:creationId xmlns:a16="http://schemas.microsoft.com/office/drawing/2014/main" id="{2FC678BC-CB7E-4454-8361-FF1772E874CF}"/>
            </a:ext>
          </a:extLst>
        </xdr:cNvPr>
        <xdr:cNvSpPr txBox="1"/>
      </xdr:nvSpPr>
      <xdr:spPr>
        <a:xfrm>
          <a:off x="2439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31" name="n_3aveValue【市民会館】&#10;有形固定資産減価償却率">
          <a:extLst>
            <a:ext uri="{FF2B5EF4-FFF2-40B4-BE49-F238E27FC236}">
              <a16:creationId xmlns:a16="http://schemas.microsoft.com/office/drawing/2014/main" id="{B7224A0C-BE84-4FE1-B09F-E25BA95A9A14}"/>
            </a:ext>
          </a:extLst>
        </xdr:cNvPr>
        <xdr:cNvSpPr txBox="1"/>
      </xdr:nvSpPr>
      <xdr:spPr>
        <a:xfrm>
          <a:off x="1648469" y="1701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2" name="n_4aveValue【市民会館】&#10;有形固定資産減価償却率">
          <a:extLst>
            <a:ext uri="{FF2B5EF4-FFF2-40B4-BE49-F238E27FC236}">
              <a16:creationId xmlns:a16="http://schemas.microsoft.com/office/drawing/2014/main" id="{FE9A9316-4FC6-4A45-914A-2B14793AD33C}"/>
            </a:ext>
          </a:extLst>
        </xdr:cNvPr>
        <xdr:cNvSpPr txBox="1"/>
      </xdr:nvSpPr>
      <xdr:spPr>
        <a:xfrm>
          <a:off x="848369"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70048</xdr:rowOff>
    </xdr:from>
    <xdr:ext cx="405111" cy="259045"/>
    <xdr:sp macro="" textlink="">
      <xdr:nvSpPr>
        <xdr:cNvPr id="433" name="n_1mainValue【市民会館】&#10;有形固定資産減価償却率">
          <a:extLst>
            <a:ext uri="{FF2B5EF4-FFF2-40B4-BE49-F238E27FC236}">
              <a16:creationId xmlns:a16="http://schemas.microsoft.com/office/drawing/2014/main" id="{DB23F174-57B2-4D18-A8F4-FA40FD708426}"/>
            </a:ext>
          </a:extLst>
        </xdr:cNvPr>
        <xdr:cNvSpPr txBox="1"/>
      </xdr:nvSpPr>
      <xdr:spPr>
        <a:xfrm>
          <a:off x="3239144" y="1674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34" name="n_2mainValue【市民会館】&#10;有形固定資産減価償却率">
          <a:extLst>
            <a:ext uri="{FF2B5EF4-FFF2-40B4-BE49-F238E27FC236}">
              <a16:creationId xmlns:a16="http://schemas.microsoft.com/office/drawing/2014/main" id="{9E199671-90DA-4498-93AE-CC9B95E880A9}"/>
            </a:ext>
          </a:extLst>
        </xdr:cNvPr>
        <xdr:cNvSpPr txBox="1"/>
      </xdr:nvSpPr>
      <xdr:spPr>
        <a:xfrm>
          <a:off x="2439044" y="1669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5" name="n_3mainValue【市民会館】&#10;有形固定資産減価償却率">
          <a:extLst>
            <a:ext uri="{FF2B5EF4-FFF2-40B4-BE49-F238E27FC236}">
              <a16:creationId xmlns:a16="http://schemas.microsoft.com/office/drawing/2014/main" id="{78C77A54-9B01-4130-92DD-9C7E66664B90}"/>
            </a:ext>
          </a:extLst>
        </xdr:cNvPr>
        <xdr:cNvSpPr txBox="1"/>
      </xdr:nvSpPr>
      <xdr:spPr>
        <a:xfrm>
          <a:off x="1648469"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6" name="n_4mainValue【市民会館】&#10;有形固定資産減価償却率">
          <a:extLst>
            <a:ext uri="{FF2B5EF4-FFF2-40B4-BE49-F238E27FC236}">
              <a16:creationId xmlns:a16="http://schemas.microsoft.com/office/drawing/2014/main" id="{35544D31-0B9C-4BB2-A821-1C852FD5C3D0}"/>
            </a:ext>
          </a:extLst>
        </xdr:cNvPr>
        <xdr:cNvSpPr txBox="1"/>
      </xdr:nvSpPr>
      <xdr:spPr>
        <a:xfrm>
          <a:off x="848369" y="1666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10CF3D7-C2B1-4E1B-9E44-72FE5620016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21F281C-4C30-4939-9C81-0B339340292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A0AC48AB-1BDC-4CDF-AC3E-8A57CBBEDB4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E429269-13C5-4CA8-8CEB-9E3C10F8AAA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5E60742-6BFD-4722-9C56-38DEC4381D4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9C1A7DD-B8A1-49EB-B858-97B5955E277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63C0D80-B7B5-4C09-86D2-35EC7416F28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B2216AF-AF1D-4E1D-B07E-4B179789D50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75826E0-58AD-4E07-85E2-245533108FA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EEDC744-B140-4696-AE4F-224C74809CC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CAE3C77-1FA9-4F9D-B202-C72551FE6B3A}"/>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8C7F16A6-3E4D-4EC4-8208-211C53573EC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518CEC6-104C-4E7A-B6A8-D220C6F1BE5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BACB3893-2A9F-4DFE-B491-F12B3DD41F4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D62ACF95-479A-4F6F-8805-E5D1FEBE2A1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DEB9337B-0F30-4DB9-9B87-CE6AF5B8AA3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5C7C4D7-82C8-458C-B490-327D6A8A658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4988E54-7506-4399-8C24-8884763B7E2F}"/>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3152EF4-B67F-4191-AA9C-31109449974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C00EC11-5D3F-4AC5-B2E0-8B188E98180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A7CB19E-CCD9-45DE-913A-8A3B6C25413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BC1D033-BD37-42C4-A469-4DB5F424DCD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053F684-98C4-4DA6-81B5-A8DC0F4FFBB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BBE20F35-1BA2-4507-B5D3-2F234D3AC368}"/>
            </a:ext>
          </a:extLst>
        </xdr:cNvPr>
        <xdr:cNvCxnSpPr/>
      </xdr:nvCxnSpPr>
      <xdr:spPr>
        <a:xfrm flipV="1">
          <a:off x="9429115" y="16384270"/>
          <a:ext cx="0" cy="12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3A3C1D3B-4629-4357-8FE9-A0A3591031E2}"/>
            </a:ext>
          </a:extLst>
        </xdr:cNvPr>
        <xdr:cNvSpPr txBox="1"/>
      </xdr:nvSpPr>
      <xdr:spPr>
        <a:xfrm>
          <a:off x="9467850" y="176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3B36360D-D5B5-4A05-B9A3-47EE5F9957AA}"/>
            </a:ext>
          </a:extLst>
        </xdr:cNvPr>
        <xdr:cNvCxnSpPr/>
      </xdr:nvCxnSpPr>
      <xdr:spPr>
        <a:xfrm>
          <a:off x="9363075" y="17632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351C0D13-B503-4B12-8A82-EC237A0F61CA}"/>
            </a:ext>
          </a:extLst>
        </xdr:cNvPr>
        <xdr:cNvSpPr txBox="1"/>
      </xdr:nvSpPr>
      <xdr:spPr>
        <a:xfrm>
          <a:off x="9467850" y="1617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9CE2F7CF-8C7B-4725-9B42-8F1427603361}"/>
            </a:ext>
          </a:extLst>
        </xdr:cNvPr>
        <xdr:cNvCxnSpPr/>
      </xdr:nvCxnSpPr>
      <xdr:spPr>
        <a:xfrm>
          <a:off x="9363075" y="163842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465" name="【市民会館】&#10;一人当たり面積平均値テキスト">
          <a:extLst>
            <a:ext uri="{FF2B5EF4-FFF2-40B4-BE49-F238E27FC236}">
              <a16:creationId xmlns:a16="http://schemas.microsoft.com/office/drawing/2014/main" id="{A6CE3C8C-3F04-458C-BB32-BE01CFC81581}"/>
            </a:ext>
          </a:extLst>
        </xdr:cNvPr>
        <xdr:cNvSpPr txBox="1"/>
      </xdr:nvSpPr>
      <xdr:spPr>
        <a:xfrm>
          <a:off x="9467850" y="1716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AE6A7611-57B9-4677-BF93-6DBFD5716228}"/>
            </a:ext>
          </a:extLst>
        </xdr:cNvPr>
        <xdr:cNvSpPr/>
      </xdr:nvSpPr>
      <xdr:spPr>
        <a:xfrm>
          <a:off x="9401175" y="172991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8F3682F0-68A8-46AA-81BC-0A523D7BA094}"/>
            </a:ext>
          </a:extLst>
        </xdr:cNvPr>
        <xdr:cNvSpPr/>
      </xdr:nvSpPr>
      <xdr:spPr>
        <a:xfrm>
          <a:off x="8639175" y="173099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BA066194-D290-4A7B-B761-35BE02367467}"/>
            </a:ext>
          </a:extLst>
        </xdr:cNvPr>
        <xdr:cNvSpPr/>
      </xdr:nvSpPr>
      <xdr:spPr>
        <a:xfrm>
          <a:off x="7839075" y="17309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E98B6348-9229-43FA-85EE-E76B3AFD8958}"/>
            </a:ext>
          </a:extLst>
        </xdr:cNvPr>
        <xdr:cNvSpPr/>
      </xdr:nvSpPr>
      <xdr:spPr>
        <a:xfrm>
          <a:off x="7029450" y="17365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1CFAFA69-2B24-4878-AD0B-2DB823FD8971}"/>
            </a:ext>
          </a:extLst>
        </xdr:cNvPr>
        <xdr:cNvSpPr/>
      </xdr:nvSpPr>
      <xdr:spPr>
        <a:xfrm>
          <a:off x="6238875" y="173367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47338CD-ED92-45AB-BC5C-29743D3D023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C7ABF9-36A5-4778-BFD8-A5C094199F9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7B56A25-6CDF-4A83-87B6-F9FFC92B4BE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C99E195-CF92-4452-8FDA-85A02086F86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143820D-16AC-4070-9708-F62C201F952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76" name="楕円 475">
          <a:extLst>
            <a:ext uri="{FF2B5EF4-FFF2-40B4-BE49-F238E27FC236}">
              <a16:creationId xmlns:a16="http://schemas.microsoft.com/office/drawing/2014/main" id="{BDE49C76-CAE6-43B8-BD68-6F03BB03B112}"/>
            </a:ext>
          </a:extLst>
        </xdr:cNvPr>
        <xdr:cNvSpPr/>
      </xdr:nvSpPr>
      <xdr:spPr>
        <a:xfrm>
          <a:off x="9401175" y="172999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77" name="【市民会館】&#10;一人当たり面積該当値テキスト">
          <a:extLst>
            <a:ext uri="{FF2B5EF4-FFF2-40B4-BE49-F238E27FC236}">
              <a16:creationId xmlns:a16="http://schemas.microsoft.com/office/drawing/2014/main" id="{279FF53F-68BF-4264-8EF8-AEE074354A7E}"/>
            </a:ext>
          </a:extLst>
        </xdr:cNvPr>
        <xdr:cNvSpPr txBox="1"/>
      </xdr:nvSpPr>
      <xdr:spPr>
        <a:xfrm>
          <a:off x="946785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78" name="楕円 477">
          <a:extLst>
            <a:ext uri="{FF2B5EF4-FFF2-40B4-BE49-F238E27FC236}">
              <a16:creationId xmlns:a16="http://schemas.microsoft.com/office/drawing/2014/main" id="{4CA16C41-C8D6-49FF-9AAC-8C77C6975488}"/>
            </a:ext>
          </a:extLst>
        </xdr:cNvPr>
        <xdr:cNvSpPr/>
      </xdr:nvSpPr>
      <xdr:spPr>
        <a:xfrm>
          <a:off x="8639175" y="17296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15239</xdr:rowOff>
    </xdr:to>
    <xdr:cxnSp macro="">
      <xdr:nvCxnSpPr>
        <xdr:cNvPr id="479" name="直線コネクタ 478">
          <a:extLst>
            <a:ext uri="{FF2B5EF4-FFF2-40B4-BE49-F238E27FC236}">
              <a16:creationId xmlns:a16="http://schemas.microsoft.com/office/drawing/2014/main" id="{4FC2A47F-B9F3-4AC2-9694-14F55E9D821C}"/>
            </a:ext>
          </a:extLst>
        </xdr:cNvPr>
        <xdr:cNvCxnSpPr/>
      </xdr:nvCxnSpPr>
      <xdr:spPr>
        <a:xfrm>
          <a:off x="8686800" y="173342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138937</xdr:rowOff>
    </xdr:from>
    <xdr:to>
      <xdr:col>46</xdr:col>
      <xdr:colOff>38100</xdr:colOff>
      <xdr:row>107</xdr:row>
      <xdr:rowOff>69087</xdr:rowOff>
    </xdr:to>
    <xdr:sp macro="" textlink="">
      <xdr:nvSpPr>
        <xdr:cNvPr id="480" name="楕円 479">
          <a:extLst>
            <a:ext uri="{FF2B5EF4-FFF2-40B4-BE49-F238E27FC236}">
              <a16:creationId xmlns:a16="http://schemas.microsoft.com/office/drawing/2014/main" id="{FDB7C125-89CE-4505-AA6D-3E3FAA67E213}"/>
            </a:ext>
          </a:extLst>
        </xdr:cNvPr>
        <xdr:cNvSpPr/>
      </xdr:nvSpPr>
      <xdr:spPr>
        <a:xfrm>
          <a:off x="7839075" y="173061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18287</xdr:rowOff>
    </xdr:to>
    <xdr:cxnSp macro="">
      <xdr:nvCxnSpPr>
        <xdr:cNvPr id="481" name="直線コネクタ 480">
          <a:extLst>
            <a:ext uri="{FF2B5EF4-FFF2-40B4-BE49-F238E27FC236}">
              <a16:creationId xmlns:a16="http://schemas.microsoft.com/office/drawing/2014/main" id="{8C15512B-73F9-4AFB-8CA5-4A672D572564}"/>
            </a:ext>
          </a:extLst>
        </xdr:cNvPr>
        <xdr:cNvCxnSpPr/>
      </xdr:nvCxnSpPr>
      <xdr:spPr>
        <a:xfrm flipV="1">
          <a:off x="7886700" y="17334230"/>
          <a:ext cx="8001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142748</xdr:rowOff>
    </xdr:from>
    <xdr:to>
      <xdr:col>41</xdr:col>
      <xdr:colOff>101600</xdr:colOff>
      <xdr:row>107</xdr:row>
      <xdr:rowOff>72898</xdr:rowOff>
    </xdr:to>
    <xdr:sp macro="" textlink="">
      <xdr:nvSpPr>
        <xdr:cNvPr id="482" name="楕円 481">
          <a:extLst>
            <a:ext uri="{FF2B5EF4-FFF2-40B4-BE49-F238E27FC236}">
              <a16:creationId xmlns:a16="http://schemas.microsoft.com/office/drawing/2014/main" id="{48B031A6-5E6D-4231-BEA9-6E79E9B68567}"/>
            </a:ext>
          </a:extLst>
        </xdr:cNvPr>
        <xdr:cNvSpPr/>
      </xdr:nvSpPr>
      <xdr:spPr>
        <a:xfrm>
          <a:off x="7029450" y="173099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18287</xdr:rowOff>
    </xdr:from>
    <xdr:to>
      <xdr:col>45</xdr:col>
      <xdr:colOff>177800</xdr:colOff>
      <xdr:row>107</xdr:row>
      <xdr:rowOff>22098</xdr:rowOff>
    </xdr:to>
    <xdr:cxnSp macro="">
      <xdr:nvCxnSpPr>
        <xdr:cNvPr id="483" name="直線コネクタ 482">
          <a:extLst>
            <a:ext uri="{FF2B5EF4-FFF2-40B4-BE49-F238E27FC236}">
              <a16:creationId xmlns:a16="http://schemas.microsoft.com/office/drawing/2014/main" id="{9660CAD7-C866-4D2C-B49C-D5EE6573EC30}"/>
            </a:ext>
          </a:extLst>
        </xdr:cNvPr>
        <xdr:cNvCxnSpPr/>
      </xdr:nvCxnSpPr>
      <xdr:spPr>
        <a:xfrm flipV="1">
          <a:off x="7077075" y="17344262"/>
          <a:ext cx="8096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145796</xdr:rowOff>
    </xdr:from>
    <xdr:to>
      <xdr:col>36</xdr:col>
      <xdr:colOff>165100</xdr:colOff>
      <xdr:row>107</xdr:row>
      <xdr:rowOff>75946</xdr:rowOff>
    </xdr:to>
    <xdr:sp macro="" textlink="">
      <xdr:nvSpPr>
        <xdr:cNvPr id="484" name="楕円 483">
          <a:extLst>
            <a:ext uri="{FF2B5EF4-FFF2-40B4-BE49-F238E27FC236}">
              <a16:creationId xmlns:a16="http://schemas.microsoft.com/office/drawing/2014/main" id="{4E9E4C5B-2E5D-4E63-9F1F-BC16353C4E6F}"/>
            </a:ext>
          </a:extLst>
        </xdr:cNvPr>
        <xdr:cNvSpPr/>
      </xdr:nvSpPr>
      <xdr:spPr>
        <a:xfrm>
          <a:off x="6238875" y="173066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22098</xdr:rowOff>
    </xdr:from>
    <xdr:to>
      <xdr:col>41</xdr:col>
      <xdr:colOff>50800</xdr:colOff>
      <xdr:row>107</xdr:row>
      <xdr:rowOff>25146</xdr:rowOff>
    </xdr:to>
    <xdr:cxnSp macro="">
      <xdr:nvCxnSpPr>
        <xdr:cNvPr id="485" name="直線コネクタ 484">
          <a:extLst>
            <a:ext uri="{FF2B5EF4-FFF2-40B4-BE49-F238E27FC236}">
              <a16:creationId xmlns:a16="http://schemas.microsoft.com/office/drawing/2014/main" id="{7528EAC1-AD79-47DC-BA54-A64C5F428DC8}"/>
            </a:ext>
          </a:extLst>
        </xdr:cNvPr>
        <xdr:cNvCxnSpPr/>
      </xdr:nvCxnSpPr>
      <xdr:spPr>
        <a:xfrm flipV="1">
          <a:off x="6286500" y="17348073"/>
          <a:ext cx="790575"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486" name="n_1aveValue【市民会館】&#10;一人当たり面積">
          <a:extLst>
            <a:ext uri="{FF2B5EF4-FFF2-40B4-BE49-F238E27FC236}">
              <a16:creationId xmlns:a16="http://schemas.microsoft.com/office/drawing/2014/main" id="{47EE5E92-DD25-4959-B8DE-EE17EBE73AAE}"/>
            </a:ext>
          </a:extLst>
        </xdr:cNvPr>
        <xdr:cNvSpPr txBox="1"/>
      </xdr:nvSpPr>
      <xdr:spPr>
        <a:xfrm>
          <a:off x="8458277" y="173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F3E3ADE3-E418-4F1D-AA52-AE1F974FE58F}"/>
            </a:ext>
          </a:extLst>
        </xdr:cNvPr>
        <xdr:cNvSpPr txBox="1"/>
      </xdr:nvSpPr>
      <xdr:spPr>
        <a:xfrm>
          <a:off x="767722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aveValue【市民会館】&#10;一人当たり面積">
          <a:extLst>
            <a:ext uri="{FF2B5EF4-FFF2-40B4-BE49-F238E27FC236}">
              <a16:creationId xmlns:a16="http://schemas.microsoft.com/office/drawing/2014/main" id="{9EEC0E86-FBE6-487D-81A9-C3D6B454C617}"/>
            </a:ext>
          </a:extLst>
        </xdr:cNvPr>
        <xdr:cNvSpPr txBox="1"/>
      </xdr:nvSpPr>
      <xdr:spPr>
        <a:xfrm>
          <a:off x="6867602" y="174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9" name="n_4aveValue【市民会館】&#10;一人当たり面積">
          <a:extLst>
            <a:ext uri="{FF2B5EF4-FFF2-40B4-BE49-F238E27FC236}">
              <a16:creationId xmlns:a16="http://schemas.microsoft.com/office/drawing/2014/main" id="{7338CB3B-E350-4605-840C-786EF5E9C3B6}"/>
            </a:ext>
          </a:extLst>
        </xdr:cNvPr>
        <xdr:cNvSpPr txBox="1"/>
      </xdr:nvSpPr>
      <xdr:spPr>
        <a:xfrm>
          <a:off x="60675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78757</xdr:rowOff>
    </xdr:from>
    <xdr:ext cx="469744" cy="259045"/>
    <xdr:sp macro="" textlink="">
      <xdr:nvSpPr>
        <xdr:cNvPr id="490" name="n_1mainValue【市民会館】&#10;一人当たり面積">
          <a:extLst>
            <a:ext uri="{FF2B5EF4-FFF2-40B4-BE49-F238E27FC236}">
              <a16:creationId xmlns:a16="http://schemas.microsoft.com/office/drawing/2014/main" id="{9D352FED-CBEF-46F0-9A77-75E265EFC5DD}"/>
            </a:ext>
          </a:extLst>
        </xdr:cNvPr>
        <xdr:cNvSpPr txBox="1"/>
      </xdr:nvSpPr>
      <xdr:spPr>
        <a:xfrm>
          <a:off x="8458277" y="170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85614</xdr:rowOff>
    </xdr:from>
    <xdr:ext cx="469744" cy="259045"/>
    <xdr:sp macro="" textlink="">
      <xdr:nvSpPr>
        <xdr:cNvPr id="491" name="n_2mainValue【市民会館】&#10;一人当たり面積">
          <a:extLst>
            <a:ext uri="{FF2B5EF4-FFF2-40B4-BE49-F238E27FC236}">
              <a16:creationId xmlns:a16="http://schemas.microsoft.com/office/drawing/2014/main" id="{381ADF07-61F0-4213-B807-3FAEFAE1BE6B}"/>
            </a:ext>
          </a:extLst>
        </xdr:cNvPr>
        <xdr:cNvSpPr txBox="1"/>
      </xdr:nvSpPr>
      <xdr:spPr>
        <a:xfrm>
          <a:off x="7677227" y="170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89425</xdr:rowOff>
    </xdr:from>
    <xdr:ext cx="469744" cy="259045"/>
    <xdr:sp macro="" textlink="">
      <xdr:nvSpPr>
        <xdr:cNvPr id="492" name="n_3mainValue【市民会館】&#10;一人当たり面積">
          <a:extLst>
            <a:ext uri="{FF2B5EF4-FFF2-40B4-BE49-F238E27FC236}">
              <a16:creationId xmlns:a16="http://schemas.microsoft.com/office/drawing/2014/main" id="{9B13139B-A2CF-4820-A5DB-F48600EB8267}"/>
            </a:ext>
          </a:extLst>
        </xdr:cNvPr>
        <xdr:cNvSpPr txBox="1"/>
      </xdr:nvSpPr>
      <xdr:spPr>
        <a:xfrm>
          <a:off x="6867602" y="170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92473</xdr:rowOff>
    </xdr:from>
    <xdr:ext cx="469744" cy="259045"/>
    <xdr:sp macro="" textlink="">
      <xdr:nvSpPr>
        <xdr:cNvPr id="493" name="n_4mainValue【市民会館】&#10;一人当たり面積">
          <a:extLst>
            <a:ext uri="{FF2B5EF4-FFF2-40B4-BE49-F238E27FC236}">
              <a16:creationId xmlns:a16="http://schemas.microsoft.com/office/drawing/2014/main" id="{969C3171-BD81-4B9A-B797-E3C1A8904245}"/>
            </a:ext>
          </a:extLst>
        </xdr:cNvPr>
        <xdr:cNvSpPr txBox="1"/>
      </xdr:nvSpPr>
      <xdr:spPr>
        <a:xfrm>
          <a:off x="6067502" y="170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56F71C5-4179-4A75-9605-134CFDCA78E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5A150C8-E3BA-4249-BF98-BFF474F7A4E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2A3FB7C-2477-40CA-800C-3DF43F94867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73A41E7-334F-4559-B8B1-EE807F9D279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4BDF592-6AA5-47BF-A984-398DE7EFADE1}"/>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2F581A1-C258-474B-AAC5-30EF53EFBE2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2947CC2-C43F-4464-9F5F-CC247990800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AB599DD-1AB0-4F1F-A1B6-6EF2E7D91E6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C863B92-5DA0-4118-A5F3-211CF573EFB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57D76DA-7418-42A5-AE30-BFC50611269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59F5D8F-DAEC-447A-8A77-39EC59F84F8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D08C174D-8461-4B96-8FCD-C71B12C77FE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4EC43A95-EEE3-441A-85DE-24B77D110A3B}"/>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A099E8E-0D8A-4E0A-93CD-5300C3E041D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514C66BD-7016-4D35-A8AE-7A5EFA78D80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B489A0DB-4BF4-4A0C-8E46-8AA75939BA5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B7012FC1-BE52-4E37-95B6-84572BED19B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5572E25C-2D84-4D2F-B3CE-934AD5A4658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D792E32F-B788-4A02-85BF-2E600B45CE1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306BA867-0FC2-4F96-A9E2-C0F016534D7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A08B6E19-B9CC-4D9F-8877-2FA95766371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CC30A907-B946-4018-A882-DEEB8C3CDFC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287AD4F6-2380-4F0E-B593-000B1230C84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6869CF6-4CAF-4DE6-B28D-AEF3115DC1E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9DBD0773-91D1-4A2D-AFDE-BBE59606ACB0}"/>
            </a:ext>
          </a:extLst>
        </xdr:cNvPr>
        <xdr:cNvCxnSpPr/>
      </xdr:nvCxnSpPr>
      <xdr:spPr>
        <a:xfrm flipV="1">
          <a:off x="14696439" y="55880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6182E61C-EE5A-4103-977D-FD41B190EDA5}"/>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185F7561-DC78-4F55-8D01-00FD709BBEC9}"/>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771176AC-170E-42FD-AFAA-D90C7AFE8332}"/>
            </a:ext>
          </a:extLst>
        </xdr:cNvPr>
        <xdr:cNvSpPr txBox="1"/>
      </xdr:nvSpPr>
      <xdr:spPr>
        <a:xfrm>
          <a:off x="14735175"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8CD4C560-4DE2-4F59-BF36-9C31664BFC8D}"/>
            </a:ext>
          </a:extLst>
        </xdr:cNvPr>
        <xdr:cNvCxnSpPr/>
      </xdr:nvCxnSpPr>
      <xdr:spPr>
        <a:xfrm>
          <a:off x="14611350" y="5588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F0BF876B-C1A6-4A55-9121-43D569E1A4A2}"/>
            </a:ext>
          </a:extLst>
        </xdr:cNvPr>
        <xdr:cNvSpPr txBox="1"/>
      </xdr:nvSpPr>
      <xdr:spPr>
        <a:xfrm>
          <a:off x="14735175"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4" name="フローチャート: 判断 523">
          <a:extLst>
            <a:ext uri="{FF2B5EF4-FFF2-40B4-BE49-F238E27FC236}">
              <a16:creationId xmlns:a16="http://schemas.microsoft.com/office/drawing/2014/main" id="{B85ED7E2-6CBC-4E2D-BF99-284E35206F58}"/>
            </a:ext>
          </a:extLst>
        </xdr:cNvPr>
        <xdr:cNvSpPr/>
      </xdr:nvSpPr>
      <xdr:spPr>
        <a:xfrm>
          <a:off x="14649450" y="6170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25" name="フローチャート: 判断 524">
          <a:extLst>
            <a:ext uri="{FF2B5EF4-FFF2-40B4-BE49-F238E27FC236}">
              <a16:creationId xmlns:a16="http://schemas.microsoft.com/office/drawing/2014/main" id="{8A32BA53-00BC-4062-8B82-0DCA0BE67704}"/>
            </a:ext>
          </a:extLst>
        </xdr:cNvPr>
        <xdr:cNvSpPr/>
      </xdr:nvSpPr>
      <xdr:spPr>
        <a:xfrm>
          <a:off x="13887450" y="6121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9670D7AA-2B42-4408-8065-2A584B79E2BD}"/>
            </a:ext>
          </a:extLst>
        </xdr:cNvPr>
        <xdr:cNvSpPr/>
      </xdr:nvSpPr>
      <xdr:spPr>
        <a:xfrm>
          <a:off x="13096875" y="6094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7" name="フローチャート: 判断 526">
          <a:extLst>
            <a:ext uri="{FF2B5EF4-FFF2-40B4-BE49-F238E27FC236}">
              <a16:creationId xmlns:a16="http://schemas.microsoft.com/office/drawing/2014/main" id="{98A45676-97F2-40AA-AD84-DF9073479D27}"/>
            </a:ext>
          </a:extLst>
        </xdr:cNvPr>
        <xdr:cNvSpPr/>
      </xdr:nvSpPr>
      <xdr:spPr>
        <a:xfrm>
          <a:off x="12296775" y="6021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9EF7AFDE-8496-4FC5-853D-05ACBD3D9AFB}"/>
            </a:ext>
          </a:extLst>
        </xdr:cNvPr>
        <xdr:cNvSpPr/>
      </xdr:nvSpPr>
      <xdr:spPr>
        <a:xfrm>
          <a:off x="11487150" y="61537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0183FBF-3D35-4EEA-A123-45ED945E6FC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B61A40-A997-412D-981A-D341F118F1E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1F10119-76F1-4CC9-A02D-A6F5FD7A2AF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4ED57E9-4771-4D7F-8D31-73924D7D44E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180E3C-2911-4CAC-A119-1317D7F42CA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4" name="楕円 533">
          <a:extLst>
            <a:ext uri="{FF2B5EF4-FFF2-40B4-BE49-F238E27FC236}">
              <a16:creationId xmlns:a16="http://schemas.microsoft.com/office/drawing/2014/main" id="{A3F359C7-BC1F-4F67-93C5-F63ADEAFFA98}"/>
            </a:ext>
          </a:extLst>
        </xdr:cNvPr>
        <xdr:cNvSpPr/>
      </xdr:nvSpPr>
      <xdr:spPr>
        <a:xfrm>
          <a:off x="14649450" y="6123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154957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2F674361-ED3C-4AD9-B3BF-827010D295B1}"/>
            </a:ext>
          </a:extLst>
        </xdr:cNvPr>
        <xdr:cNvSpPr txBox="1"/>
      </xdr:nvSpPr>
      <xdr:spPr>
        <a:xfrm>
          <a:off x="14735175"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36" name="楕円 535">
          <a:extLst>
            <a:ext uri="{FF2B5EF4-FFF2-40B4-BE49-F238E27FC236}">
              <a16:creationId xmlns:a16="http://schemas.microsoft.com/office/drawing/2014/main" id="{70E362FD-35A9-45FE-A911-B2A57D1CD664}"/>
            </a:ext>
          </a:extLst>
        </xdr:cNvPr>
        <xdr:cNvSpPr/>
      </xdr:nvSpPr>
      <xdr:spPr>
        <a:xfrm>
          <a:off x="13887450"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34290</xdr:rowOff>
    </xdr:to>
    <xdr:cxnSp macro="">
      <xdr:nvCxnSpPr>
        <xdr:cNvPr id="537" name="直線コネクタ 536">
          <a:extLst>
            <a:ext uri="{FF2B5EF4-FFF2-40B4-BE49-F238E27FC236}">
              <a16:creationId xmlns:a16="http://schemas.microsoft.com/office/drawing/2014/main" id="{1BE3DF39-014F-4FBD-B3E3-25707E2AE52F}"/>
            </a:ext>
          </a:extLst>
        </xdr:cNvPr>
        <xdr:cNvCxnSpPr/>
      </xdr:nvCxnSpPr>
      <xdr:spPr>
        <a:xfrm flipV="1">
          <a:off x="13935075" y="616140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38" name="楕円 537">
          <a:extLst>
            <a:ext uri="{FF2B5EF4-FFF2-40B4-BE49-F238E27FC236}">
              <a16:creationId xmlns:a16="http://schemas.microsoft.com/office/drawing/2014/main" id="{7D8547BC-CB60-4974-94AB-3C3647A88EDF}"/>
            </a:ext>
          </a:extLst>
        </xdr:cNvPr>
        <xdr:cNvSpPr/>
      </xdr:nvSpPr>
      <xdr:spPr>
        <a:xfrm>
          <a:off x="13096875" y="6076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34290</xdr:rowOff>
    </xdr:to>
    <xdr:cxnSp macro="">
      <xdr:nvCxnSpPr>
        <xdr:cNvPr id="539" name="直線コネクタ 538">
          <a:extLst>
            <a:ext uri="{FF2B5EF4-FFF2-40B4-BE49-F238E27FC236}">
              <a16:creationId xmlns:a16="http://schemas.microsoft.com/office/drawing/2014/main" id="{85B55F8E-7B1B-4960-9282-27F4E0B0EDAB}"/>
            </a:ext>
          </a:extLst>
        </xdr:cNvPr>
        <xdr:cNvCxnSpPr/>
      </xdr:nvCxnSpPr>
      <xdr:spPr>
        <a:xfrm>
          <a:off x="13144500" y="6133465"/>
          <a:ext cx="7905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40" name="楕円 539">
          <a:extLst>
            <a:ext uri="{FF2B5EF4-FFF2-40B4-BE49-F238E27FC236}">
              <a16:creationId xmlns:a16="http://schemas.microsoft.com/office/drawing/2014/main" id="{850A4F7C-2798-47D3-9130-0C9908793AD3}"/>
            </a:ext>
          </a:extLst>
        </xdr:cNvPr>
        <xdr:cNvSpPr/>
      </xdr:nvSpPr>
      <xdr:spPr>
        <a:xfrm>
          <a:off x="12296775" y="60071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139065</xdr:rowOff>
    </xdr:to>
    <xdr:cxnSp macro="">
      <xdr:nvCxnSpPr>
        <xdr:cNvPr id="541" name="直線コネクタ 540">
          <a:extLst>
            <a:ext uri="{FF2B5EF4-FFF2-40B4-BE49-F238E27FC236}">
              <a16:creationId xmlns:a16="http://schemas.microsoft.com/office/drawing/2014/main" id="{ADD6F6BC-C72D-44B5-8052-CDB30F5A2E3D}"/>
            </a:ext>
          </a:extLst>
        </xdr:cNvPr>
        <xdr:cNvCxnSpPr/>
      </xdr:nvCxnSpPr>
      <xdr:spPr>
        <a:xfrm>
          <a:off x="12344400" y="605472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542" name="楕円 541">
          <a:extLst>
            <a:ext uri="{FF2B5EF4-FFF2-40B4-BE49-F238E27FC236}">
              <a16:creationId xmlns:a16="http://schemas.microsoft.com/office/drawing/2014/main" id="{CDE03AAB-A7AD-425A-A597-26B929892E52}"/>
            </a:ext>
          </a:extLst>
        </xdr:cNvPr>
        <xdr:cNvSpPr/>
      </xdr:nvSpPr>
      <xdr:spPr>
        <a:xfrm>
          <a:off x="114871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38</xdr:row>
      <xdr:rowOff>49530</xdr:rowOff>
    </xdr:to>
    <xdr:cxnSp macro="">
      <xdr:nvCxnSpPr>
        <xdr:cNvPr id="543" name="直線コネクタ 542">
          <a:extLst>
            <a:ext uri="{FF2B5EF4-FFF2-40B4-BE49-F238E27FC236}">
              <a16:creationId xmlns:a16="http://schemas.microsoft.com/office/drawing/2014/main" id="{276CBEE3-ACC9-406A-B07F-AB6E6A60A8C8}"/>
            </a:ext>
          </a:extLst>
        </xdr:cNvPr>
        <xdr:cNvCxnSpPr/>
      </xdr:nvCxnSpPr>
      <xdr:spPr>
        <a:xfrm flipV="1">
          <a:off x="11534775" y="6054725"/>
          <a:ext cx="80962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E109217-5DEB-4C1F-8509-51411EAC033A}"/>
            </a:ext>
          </a:extLst>
        </xdr:cNvPr>
        <xdr:cNvSpPr txBox="1"/>
      </xdr:nvSpPr>
      <xdr:spPr>
        <a:xfrm>
          <a:off x="1374521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566C822-C698-46A9-BA70-FB1E40137562}"/>
            </a:ext>
          </a:extLst>
        </xdr:cNvPr>
        <xdr:cNvSpPr txBox="1"/>
      </xdr:nvSpPr>
      <xdr:spPr>
        <a:xfrm>
          <a:off x="1296416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79C0790-9AF6-47BC-B5E3-CA5B2EF443B5}"/>
            </a:ext>
          </a:extLst>
        </xdr:cNvPr>
        <xdr:cNvSpPr txBox="1"/>
      </xdr:nvSpPr>
      <xdr:spPr>
        <a:xfrm>
          <a:off x="12164069"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48680B81-28F0-4D62-BB13-A9F91401A035}"/>
            </a:ext>
          </a:extLst>
        </xdr:cNvPr>
        <xdr:cNvSpPr txBox="1"/>
      </xdr:nvSpPr>
      <xdr:spPr>
        <a:xfrm>
          <a:off x="113544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D7FF1C6F-1B55-4DE3-8E3C-9A9BC9F947AD}"/>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564D4B5-03A9-4874-AFD0-748F056B142F}"/>
            </a:ext>
          </a:extLst>
        </xdr:cNvPr>
        <xdr:cNvSpPr txBox="1"/>
      </xdr:nvSpPr>
      <xdr:spPr>
        <a:xfrm>
          <a:off x="12964169"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ACBCF507-E612-4476-92F9-59441F0CB9E1}"/>
            </a:ext>
          </a:extLst>
        </xdr:cNvPr>
        <xdr:cNvSpPr txBox="1"/>
      </xdr:nvSpPr>
      <xdr:spPr>
        <a:xfrm>
          <a:off x="12164069"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1B556A1D-8640-4DF9-AD18-5BB62086971A}"/>
            </a:ext>
          </a:extLst>
        </xdr:cNvPr>
        <xdr:cNvSpPr txBox="1"/>
      </xdr:nvSpPr>
      <xdr:spPr>
        <a:xfrm>
          <a:off x="113544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36A47CD-BAD2-456D-A7F5-5C94E46030D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2EEAA30A-D371-421B-BDFB-393570AF8EA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754A600A-475A-4517-8D60-A9EAF11F781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C6B3093-86AB-4883-BCAD-C31E824ECB7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C591E57-93AE-4466-81EC-3B91A8C6A07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611DB703-24E5-4BC7-B25B-CACA9B06792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5D75C63-A13D-4DCB-AA70-A7F5F0C5113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0296B84-E14A-4FDF-B386-59D381BFBE5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6F69093-F022-4AA5-956A-7A566E0897F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4011E3E-D43C-422B-A3AC-73851A42C02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EC3007C-2B8E-46A1-97D7-B164A031D3B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6238329D-AC7E-4481-9FAC-06F7FC977B5D}"/>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29FF11F5-7168-4A20-B0FB-0B5D2C5760C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970BB0D0-3813-48B7-9576-2DB93EB0C587}"/>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A90EE5C6-7D95-475F-B755-2DE0FC77B6E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A9939856-A092-4518-93C6-B3A4FCEB5AE1}"/>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B89FD7F-C2A7-4AC4-A2E8-494B2955B55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51C9C46D-79AF-43CC-B62F-7AEA9B4D637A}"/>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B2694AE-4939-4504-887D-567FB97573B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E3EDEA87-6516-4A4C-93FD-EB3A2700DE20}"/>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E52AA0AF-D1A6-49AC-B96E-1E78D8FFF23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2E8A8C0A-FAEB-4F4D-8130-942676022E87}"/>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C59E9CA-8DA8-4FF4-8241-58AA9B0AAA4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CEB6B82-4AD5-40B5-B4D9-5FB7AF95F50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3380FD58-E28A-4A52-BC0D-397135D5876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577" name="直線コネクタ 576">
          <a:extLst>
            <a:ext uri="{FF2B5EF4-FFF2-40B4-BE49-F238E27FC236}">
              <a16:creationId xmlns:a16="http://schemas.microsoft.com/office/drawing/2014/main" id="{DFBECB01-3021-4D10-A506-C56E96A4278D}"/>
            </a:ext>
          </a:extLst>
        </xdr:cNvPr>
        <xdr:cNvCxnSpPr/>
      </xdr:nvCxnSpPr>
      <xdr:spPr>
        <a:xfrm flipV="1">
          <a:off x="19954239" y="5525568"/>
          <a:ext cx="0" cy="13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5BB79345-1E0A-4554-89F8-0A4DD0362E3B}"/>
            </a:ext>
          </a:extLst>
        </xdr:cNvPr>
        <xdr:cNvSpPr txBox="1"/>
      </xdr:nvSpPr>
      <xdr:spPr>
        <a:xfrm>
          <a:off x="19992975" y="688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579" name="直線コネクタ 578">
          <a:extLst>
            <a:ext uri="{FF2B5EF4-FFF2-40B4-BE49-F238E27FC236}">
              <a16:creationId xmlns:a16="http://schemas.microsoft.com/office/drawing/2014/main" id="{B49077B2-6B4A-4C42-9959-F7BE3269C7CC}"/>
            </a:ext>
          </a:extLst>
        </xdr:cNvPr>
        <xdr:cNvCxnSpPr/>
      </xdr:nvCxnSpPr>
      <xdr:spPr>
        <a:xfrm>
          <a:off x="19878675" y="6888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6B2ABED-F217-44E5-8DD5-B81EC2F7345E}"/>
            </a:ext>
          </a:extLst>
        </xdr:cNvPr>
        <xdr:cNvSpPr txBox="1"/>
      </xdr:nvSpPr>
      <xdr:spPr>
        <a:xfrm>
          <a:off x="19992975" y="53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581" name="直線コネクタ 580">
          <a:extLst>
            <a:ext uri="{FF2B5EF4-FFF2-40B4-BE49-F238E27FC236}">
              <a16:creationId xmlns:a16="http://schemas.microsoft.com/office/drawing/2014/main" id="{F4805373-5023-4878-9045-7C83F6D702DE}"/>
            </a:ext>
          </a:extLst>
        </xdr:cNvPr>
        <xdr:cNvCxnSpPr/>
      </xdr:nvCxnSpPr>
      <xdr:spPr>
        <a:xfrm>
          <a:off x="19878675" y="5525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764BE22A-6AB5-4894-AB03-736ECA699CE3}"/>
            </a:ext>
          </a:extLst>
        </xdr:cNvPr>
        <xdr:cNvSpPr txBox="1"/>
      </xdr:nvSpPr>
      <xdr:spPr>
        <a:xfrm>
          <a:off x="19992975" y="6228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583" name="フローチャート: 判断 582">
          <a:extLst>
            <a:ext uri="{FF2B5EF4-FFF2-40B4-BE49-F238E27FC236}">
              <a16:creationId xmlns:a16="http://schemas.microsoft.com/office/drawing/2014/main" id="{CB5E38AC-49C1-4828-A60F-2DC3DC645F69}"/>
            </a:ext>
          </a:extLst>
        </xdr:cNvPr>
        <xdr:cNvSpPr/>
      </xdr:nvSpPr>
      <xdr:spPr>
        <a:xfrm>
          <a:off x="19897725" y="6364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584" name="フローチャート: 判断 583">
          <a:extLst>
            <a:ext uri="{FF2B5EF4-FFF2-40B4-BE49-F238E27FC236}">
              <a16:creationId xmlns:a16="http://schemas.microsoft.com/office/drawing/2014/main" id="{9AF07649-07AB-4B99-B907-6890D4D3531D}"/>
            </a:ext>
          </a:extLst>
        </xdr:cNvPr>
        <xdr:cNvSpPr/>
      </xdr:nvSpPr>
      <xdr:spPr>
        <a:xfrm>
          <a:off x="19154775" y="63747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585" name="フローチャート: 判断 584">
          <a:extLst>
            <a:ext uri="{FF2B5EF4-FFF2-40B4-BE49-F238E27FC236}">
              <a16:creationId xmlns:a16="http://schemas.microsoft.com/office/drawing/2014/main" id="{A1E60EFE-1484-4CC4-B4F7-B31D8EB83F2E}"/>
            </a:ext>
          </a:extLst>
        </xdr:cNvPr>
        <xdr:cNvSpPr/>
      </xdr:nvSpPr>
      <xdr:spPr>
        <a:xfrm>
          <a:off x="18345150" y="63986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586" name="フローチャート: 判断 585">
          <a:extLst>
            <a:ext uri="{FF2B5EF4-FFF2-40B4-BE49-F238E27FC236}">
              <a16:creationId xmlns:a16="http://schemas.microsoft.com/office/drawing/2014/main" id="{9818F013-B976-462C-94C4-2063062CA27C}"/>
            </a:ext>
          </a:extLst>
        </xdr:cNvPr>
        <xdr:cNvSpPr/>
      </xdr:nvSpPr>
      <xdr:spPr>
        <a:xfrm>
          <a:off x="17554575" y="6388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587" name="フローチャート: 判断 586">
          <a:extLst>
            <a:ext uri="{FF2B5EF4-FFF2-40B4-BE49-F238E27FC236}">
              <a16:creationId xmlns:a16="http://schemas.microsoft.com/office/drawing/2014/main" id="{2C407146-ECD8-4F2C-BB8A-5D274271E531}"/>
            </a:ext>
          </a:extLst>
        </xdr:cNvPr>
        <xdr:cNvSpPr/>
      </xdr:nvSpPr>
      <xdr:spPr>
        <a:xfrm>
          <a:off x="16754475" y="64395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8B85AAD-ADDD-45F0-B1D9-13B9E17E48A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247632-6522-4B10-8853-1D9D42F12BC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7A592A1-017E-4F71-B591-87A57572493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6BEC2B4-66A6-4F14-A162-ECF9A2C6E84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E19CCC8-0A17-4D16-BBB8-6EDA04BBA14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85162</xdr:rowOff>
    </xdr:from>
    <xdr:to>
      <xdr:col>116</xdr:col>
      <xdr:colOff>114300</xdr:colOff>
      <xdr:row>40</xdr:row>
      <xdr:rowOff>15312</xdr:rowOff>
    </xdr:to>
    <xdr:sp macro="" textlink="">
      <xdr:nvSpPr>
        <xdr:cNvPr id="593" name="楕円 592">
          <a:extLst>
            <a:ext uri="{FF2B5EF4-FFF2-40B4-BE49-F238E27FC236}">
              <a16:creationId xmlns:a16="http://schemas.microsoft.com/office/drawing/2014/main" id="{B14BD6C0-34E6-427C-90E9-214A329FEF37}"/>
            </a:ext>
          </a:extLst>
        </xdr:cNvPr>
        <xdr:cNvSpPr/>
      </xdr:nvSpPr>
      <xdr:spPr>
        <a:xfrm>
          <a:off x="19897725" y="64034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63589</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B067FB7-1CD6-452C-BAD3-95EFF1D34DEA}"/>
            </a:ext>
          </a:extLst>
        </xdr:cNvPr>
        <xdr:cNvSpPr txBox="1"/>
      </xdr:nvSpPr>
      <xdr:spPr>
        <a:xfrm>
          <a:off x="19992975" y="638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127715</xdr:rowOff>
    </xdr:from>
    <xdr:to>
      <xdr:col>112</xdr:col>
      <xdr:colOff>38100</xdr:colOff>
      <xdr:row>40</xdr:row>
      <xdr:rowOff>57865</xdr:rowOff>
    </xdr:to>
    <xdr:sp macro="" textlink="">
      <xdr:nvSpPr>
        <xdr:cNvPr id="595" name="楕円 594">
          <a:extLst>
            <a:ext uri="{FF2B5EF4-FFF2-40B4-BE49-F238E27FC236}">
              <a16:creationId xmlns:a16="http://schemas.microsoft.com/office/drawing/2014/main" id="{993480AB-6B97-47A3-BA9F-95F212148C79}"/>
            </a:ext>
          </a:extLst>
        </xdr:cNvPr>
        <xdr:cNvSpPr/>
      </xdr:nvSpPr>
      <xdr:spPr>
        <a:xfrm>
          <a:off x="19154775" y="6439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135962</xdr:rowOff>
    </xdr:from>
    <xdr:to>
      <xdr:col>116</xdr:col>
      <xdr:colOff>63500</xdr:colOff>
      <xdr:row>40</xdr:row>
      <xdr:rowOff>7065</xdr:rowOff>
    </xdr:to>
    <xdr:cxnSp macro="">
      <xdr:nvCxnSpPr>
        <xdr:cNvPr id="596" name="直線コネクタ 595">
          <a:extLst>
            <a:ext uri="{FF2B5EF4-FFF2-40B4-BE49-F238E27FC236}">
              <a16:creationId xmlns:a16="http://schemas.microsoft.com/office/drawing/2014/main" id="{7AB672BA-15E5-48B8-845F-864472F3D3A9}"/>
            </a:ext>
          </a:extLst>
        </xdr:cNvPr>
        <xdr:cNvCxnSpPr/>
      </xdr:nvCxnSpPr>
      <xdr:spPr>
        <a:xfrm flipV="1">
          <a:off x="19202400" y="6451037"/>
          <a:ext cx="752475" cy="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131359</xdr:rowOff>
    </xdr:from>
    <xdr:to>
      <xdr:col>107</xdr:col>
      <xdr:colOff>101600</xdr:colOff>
      <xdr:row>40</xdr:row>
      <xdr:rowOff>61509</xdr:rowOff>
    </xdr:to>
    <xdr:sp macro="" textlink="">
      <xdr:nvSpPr>
        <xdr:cNvPr id="597" name="楕円 596">
          <a:extLst>
            <a:ext uri="{FF2B5EF4-FFF2-40B4-BE49-F238E27FC236}">
              <a16:creationId xmlns:a16="http://schemas.microsoft.com/office/drawing/2014/main" id="{6A313DBD-2861-4864-92A1-F31D9F2C4E27}"/>
            </a:ext>
          </a:extLst>
        </xdr:cNvPr>
        <xdr:cNvSpPr/>
      </xdr:nvSpPr>
      <xdr:spPr>
        <a:xfrm>
          <a:off x="18345150" y="64464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7065</xdr:rowOff>
    </xdr:from>
    <xdr:to>
      <xdr:col>111</xdr:col>
      <xdr:colOff>177800</xdr:colOff>
      <xdr:row>40</xdr:row>
      <xdr:rowOff>10709</xdr:rowOff>
    </xdr:to>
    <xdr:cxnSp macro="">
      <xdr:nvCxnSpPr>
        <xdr:cNvPr id="598" name="直線コネクタ 597">
          <a:extLst>
            <a:ext uri="{FF2B5EF4-FFF2-40B4-BE49-F238E27FC236}">
              <a16:creationId xmlns:a16="http://schemas.microsoft.com/office/drawing/2014/main" id="{4349F0EC-AC49-4684-AE25-1282E574ED4F}"/>
            </a:ext>
          </a:extLst>
        </xdr:cNvPr>
        <xdr:cNvCxnSpPr/>
      </xdr:nvCxnSpPr>
      <xdr:spPr>
        <a:xfrm flipV="1">
          <a:off x="18392775" y="64872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127147</xdr:rowOff>
    </xdr:from>
    <xdr:to>
      <xdr:col>102</xdr:col>
      <xdr:colOff>165100</xdr:colOff>
      <xdr:row>40</xdr:row>
      <xdr:rowOff>57297</xdr:rowOff>
    </xdr:to>
    <xdr:sp macro="" textlink="">
      <xdr:nvSpPr>
        <xdr:cNvPr id="599" name="楕円 598">
          <a:extLst>
            <a:ext uri="{FF2B5EF4-FFF2-40B4-BE49-F238E27FC236}">
              <a16:creationId xmlns:a16="http://schemas.microsoft.com/office/drawing/2014/main" id="{436968D3-1B56-40D9-B6BE-65EE96D5FCC7}"/>
            </a:ext>
          </a:extLst>
        </xdr:cNvPr>
        <xdr:cNvSpPr/>
      </xdr:nvSpPr>
      <xdr:spPr>
        <a:xfrm>
          <a:off x="17554575" y="6439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6497</xdr:rowOff>
    </xdr:from>
    <xdr:to>
      <xdr:col>107</xdr:col>
      <xdr:colOff>50800</xdr:colOff>
      <xdr:row>40</xdr:row>
      <xdr:rowOff>10709</xdr:rowOff>
    </xdr:to>
    <xdr:cxnSp macro="">
      <xdr:nvCxnSpPr>
        <xdr:cNvPr id="600" name="直線コネクタ 599">
          <a:extLst>
            <a:ext uri="{FF2B5EF4-FFF2-40B4-BE49-F238E27FC236}">
              <a16:creationId xmlns:a16="http://schemas.microsoft.com/office/drawing/2014/main" id="{210B33CC-5EAD-4CB2-B7FD-356214369091}"/>
            </a:ext>
          </a:extLst>
        </xdr:cNvPr>
        <xdr:cNvCxnSpPr/>
      </xdr:nvCxnSpPr>
      <xdr:spPr>
        <a:xfrm>
          <a:off x="17602200" y="64866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130569</xdr:rowOff>
    </xdr:from>
    <xdr:to>
      <xdr:col>98</xdr:col>
      <xdr:colOff>38100</xdr:colOff>
      <xdr:row>39</xdr:row>
      <xdr:rowOff>60719</xdr:rowOff>
    </xdr:to>
    <xdr:sp macro="" textlink="">
      <xdr:nvSpPr>
        <xdr:cNvPr id="601" name="楕円 600">
          <a:extLst>
            <a:ext uri="{FF2B5EF4-FFF2-40B4-BE49-F238E27FC236}">
              <a16:creationId xmlns:a16="http://schemas.microsoft.com/office/drawing/2014/main" id="{A605FE73-84CD-493C-846F-6EC1BD07994B}"/>
            </a:ext>
          </a:extLst>
        </xdr:cNvPr>
        <xdr:cNvSpPr/>
      </xdr:nvSpPr>
      <xdr:spPr>
        <a:xfrm>
          <a:off x="16754475" y="6283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9919</xdr:rowOff>
    </xdr:from>
    <xdr:to>
      <xdr:col>102</xdr:col>
      <xdr:colOff>114300</xdr:colOff>
      <xdr:row>40</xdr:row>
      <xdr:rowOff>6497</xdr:rowOff>
    </xdr:to>
    <xdr:cxnSp macro="">
      <xdr:nvCxnSpPr>
        <xdr:cNvPr id="602" name="直線コネクタ 601">
          <a:extLst>
            <a:ext uri="{FF2B5EF4-FFF2-40B4-BE49-F238E27FC236}">
              <a16:creationId xmlns:a16="http://schemas.microsoft.com/office/drawing/2014/main" id="{8E79C01B-2F2F-42F0-AFC1-B6D7D8627D90}"/>
            </a:ext>
          </a:extLst>
        </xdr:cNvPr>
        <xdr:cNvCxnSpPr/>
      </xdr:nvCxnSpPr>
      <xdr:spPr>
        <a:xfrm>
          <a:off x="16802100" y="6321819"/>
          <a:ext cx="800100" cy="1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F7B8F26A-F18C-40F9-BBA7-AAB706063D9C}"/>
            </a:ext>
          </a:extLst>
        </xdr:cNvPr>
        <xdr:cNvSpPr txBox="1"/>
      </xdr:nvSpPr>
      <xdr:spPr>
        <a:xfrm>
          <a:off x="18915595" y="616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43CF2A75-E37D-40DD-88E3-D58B7C703A8B}"/>
            </a:ext>
          </a:extLst>
        </xdr:cNvPr>
        <xdr:cNvSpPr txBox="1"/>
      </xdr:nvSpPr>
      <xdr:spPr>
        <a:xfrm>
          <a:off x="18134545" y="618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AE426018-751C-4AA4-9604-B64772B9EC7B}"/>
            </a:ext>
          </a:extLst>
        </xdr:cNvPr>
        <xdr:cNvSpPr txBox="1"/>
      </xdr:nvSpPr>
      <xdr:spPr>
        <a:xfrm>
          <a:off x="17324920" y="61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D7C84970-3B93-4F17-B645-2F6E3DDEBACC}"/>
            </a:ext>
          </a:extLst>
        </xdr:cNvPr>
        <xdr:cNvSpPr txBox="1"/>
      </xdr:nvSpPr>
      <xdr:spPr>
        <a:xfrm>
          <a:off x="16524820" y="6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48992</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3E60FD5F-0E4B-4159-9952-ECCDA3E9F319}"/>
            </a:ext>
          </a:extLst>
        </xdr:cNvPr>
        <xdr:cNvSpPr txBox="1"/>
      </xdr:nvSpPr>
      <xdr:spPr>
        <a:xfrm>
          <a:off x="18915595" y="652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52636</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68EC4DCA-AEC9-44E0-A0C7-4FD75B895FEA}"/>
            </a:ext>
          </a:extLst>
        </xdr:cNvPr>
        <xdr:cNvSpPr txBox="1"/>
      </xdr:nvSpPr>
      <xdr:spPr>
        <a:xfrm>
          <a:off x="18134545" y="65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48424</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2B72028D-9793-41F9-BB3F-01215EA528F1}"/>
            </a:ext>
          </a:extLst>
        </xdr:cNvPr>
        <xdr:cNvSpPr txBox="1"/>
      </xdr:nvSpPr>
      <xdr:spPr>
        <a:xfrm>
          <a:off x="17324920" y="65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77246</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0DB666B5-5A12-4A8B-ACB2-666D6F28B2F1}"/>
            </a:ext>
          </a:extLst>
        </xdr:cNvPr>
        <xdr:cNvSpPr txBox="1"/>
      </xdr:nvSpPr>
      <xdr:spPr>
        <a:xfrm>
          <a:off x="16524820" y="60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7B72CAF-F0AC-4B64-95EB-DEF86F74F1F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00D6D6A-5CE7-43E2-98D9-3B999D86BCD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4D211654-C71C-41A6-821A-A7D3C804DFB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915987D-25F8-4024-BC9F-DEB7B7D3C69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F55B877-3076-4FD4-943F-95BDFB795F2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7655405-F669-4AC8-88AE-C609CEF0587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4E37563-D535-4C9B-A43C-D8E33C994FC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1408584-3E76-4363-A670-60EDDD00A2F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DE199AF-9A7D-4AE0-903D-48854932577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A34B5C0-4F0F-442E-8CDF-10230C2A7DE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8AD0C64-6139-4F88-9BB1-9C7A3D09DA33}"/>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DB8BC5E-3787-4433-B7EF-5ECEAA628B0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8011625F-DAC5-4B4D-9F2C-7636F7309AFF}"/>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02AF8DC-37EB-4674-B734-920B705320D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7BF6E7D4-3442-4245-91AB-5C28D5A8F04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159EF2CF-40B9-4FE8-8AB6-71863A64E4CC}"/>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8365EA0-F511-4975-A6EF-CDF7D5626B1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80DB084B-6E89-4556-8EC9-D03616A7250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026449E-64F9-4E03-98C6-DA79DF05E79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0D1E2E9-ACDC-4FE2-8793-61D20DDA5826}"/>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91DCA05E-7FF4-47BA-B681-2971BAE9073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EC3DF43F-5F1C-4370-BFFC-FEAA4F38866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A1CF857-2A43-423D-874D-A7000638EF0C}"/>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C7A574EA-A465-49B6-908B-C084E011702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49EE8A30-125F-47F9-9ECB-D6E2AD5813B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636" name="直線コネクタ 635">
          <a:extLst>
            <a:ext uri="{FF2B5EF4-FFF2-40B4-BE49-F238E27FC236}">
              <a16:creationId xmlns:a16="http://schemas.microsoft.com/office/drawing/2014/main" id="{B6A3DB2A-FCA3-46C0-9F54-6096CB735E25}"/>
            </a:ext>
          </a:extLst>
        </xdr:cNvPr>
        <xdr:cNvCxnSpPr/>
      </xdr:nvCxnSpPr>
      <xdr:spPr>
        <a:xfrm flipV="1">
          <a:off x="14696439" y="9076055"/>
          <a:ext cx="0" cy="137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E7DE50B3-04CB-457A-8A34-E1BA3630294B}"/>
            </a:ext>
          </a:extLst>
        </xdr:cNvPr>
        <xdr:cNvSpPr txBox="1"/>
      </xdr:nvSpPr>
      <xdr:spPr>
        <a:xfrm>
          <a:off x="14735175" y="1044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638" name="直線コネクタ 637">
          <a:extLst>
            <a:ext uri="{FF2B5EF4-FFF2-40B4-BE49-F238E27FC236}">
              <a16:creationId xmlns:a16="http://schemas.microsoft.com/office/drawing/2014/main" id="{918968BD-24EC-460D-9187-B569F4DB9FBC}"/>
            </a:ext>
          </a:extLst>
        </xdr:cNvPr>
        <xdr:cNvCxnSpPr/>
      </xdr:nvCxnSpPr>
      <xdr:spPr>
        <a:xfrm>
          <a:off x="14611350" y="104496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9B301C5E-6373-4314-8DDF-B02B93CC1D93}"/>
            </a:ext>
          </a:extLst>
        </xdr:cNvPr>
        <xdr:cNvSpPr txBox="1"/>
      </xdr:nvSpPr>
      <xdr:spPr>
        <a:xfrm>
          <a:off x="14735175" y="8870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40" name="直線コネクタ 639">
          <a:extLst>
            <a:ext uri="{FF2B5EF4-FFF2-40B4-BE49-F238E27FC236}">
              <a16:creationId xmlns:a16="http://schemas.microsoft.com/office/drawing/2014/main" id="{F385D0F0-E3C9-4D05-A1FE-390656FD3111}"/>
            </a:ext>
          </a:extLst>
        </xdr:cNvPr>
        <xdr:cNvCxnSpPr/>
      </xdr:nvCxnSpPr>
      <xdr:spPr>
        <a:xfrm>
          <a:off x="14611350" y="9076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8D20049B-B6F1-435A-8CEA-35C3C40F9903}"/>
            </a:ext>
          </a:extLst>
        </xdr:cNvPr>
        <xdr:cNvSpPr txBox="1"/>
      </xdr:nvSpPr>
      <xdr:spPr>
        <a:xfrm>
          <a:off x="14735175" y="9714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42" name="フローチャート: 判断 641">
          <a:extLst>
            <a:ext uri="{FF2B5EF4-FFF2-40B4-BE49-F238E27FC236}">
              <a16:creationId xmlns:a16="http://schemas.microsoft.com/office/drawing/2014/main" id="{84C96FEB-EC69-4884-A338-BF75F83F803A}"/>
            </a:ext>
          </a:extLst>
        </xdr:cNvPr>
        <xdr:cNvSpPr/>
      </xdr:nvSpPr>
      <xdr:spPr>
        <a:xfrm>
          <a:off x="14649450" y="97365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7EE87D55-15C5-47C5-983A-B45F0C8C9288}"/>
            </a:ext>
          </a:extLst>
        </xdr:cNvPr>
        <xdr:cNvSpPr/>
      </xdr:nvSpPr>
      <xdr:spPr>
        <a:xfrm>
          <a:off x="13887450" y="96969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4" name="フローチャート: 判断 643">
          <a:extLst>
            <a:ext uri="{FF2B5EF4-FFF2-40B4-BE49-F238E27FC236}">
              <a16:creationId xmlns:a16="http://schemas.microsoft.com/office/drawing/2014/main" id="{E687A376-D64D-41C6-AE4D-5F4CD0BDC430}"/>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5" name="フローチャート: 判断 644">
          <a:extLst>
            <a:ext uri="{FF2B5EF4-FFF2-40B4-BE49-F238E27FC236}">
              <a16:creationId xmlns:a16="http://schemas.microsoft.com/office/drawing/2014/main" id="{1C8FB37E-2743-4DA2-8834-220110D0FA71}"/>
            </a:ext>
          </a:extLst>
        </xdr:cNvPr>
        <xdr:cNvSpPr/>
      </xdr:nvSpPr>
      <xdr:spPr>
        <a:xfrm>
          <a:off x="122967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646" name="フローチャート: 判断 645">
          <a:extLst>
            <a:ext uri="{FF2B5EF4-FFF2-40B4-BE49-F238E27FC236}">
              <a16:creationId xmlns:a16="http://schemas.microsoft.com/office/drawing/2014/main" id="{31795117-D126-4F21-BCCA-CB5A3D4A2ED6}"/>
            </a:ext>
          </a:extLst>
        </xdr:cNvPr>
        <xdr:cNvSpPr/>
      </xdr:nvSpPr>
      <xdr:spPr>
        <a:xfrm>
          <a:off x="11487150" y="9620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8F78CCA-B580-4612-8FD0-120EDED3285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9FC7BE5-BEBE-4E7F-B314-09CC0D2B395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C8F0E37-34A1-4839-8616-3C647C68D54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061DAF7-3332-4029-8A54-4DD4FD0D84D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C2CF9CE-C6E8-4EA3-B306-F36CFF7B39B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52" name="楕円 651">
          <a:extLst>
            <a:ext uri="{FF2B5EF4-FFF2-40B4-BE49-F238E27FC236}">
              <a16:creationId xmlns:a16="http://schemas.microsoft.com/office/drawing/2014/main" id="{4AEFB2EB-E833-4618-A8F9-4258F7F9625E}"/>
            </a:ext>
          </a:extLst>
        </xdr:cNvPr>
        <xdr:cNvSpPr/>
      </xdr:nvSpPr>
      <xdr:spPr>
        <a:xfrm>
          <a:off x="14649450" y="9037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340478" cy="259045"/>
    <xdr:sp macro="" textlink="">
      <xdr:nvSpPr>
        <xdr:cNvPr id="653" name="【保健センター・保健所】&#10;有形固定資産減価償却率該当値テキスト">
          <a:extLst>
            <a:ext uri="{FF2B5EF4-FFF2-40B4-BE49-F238E27FC236}">
              <a16:creationId xmlns:a16="http://schemas.microsoft.com/office/drawing/2014/main" id="{34D008DF-8F12-4C2A-B063-11346DA9D874}"/>
            </a:ext>
          </a:extLst>
        </xdr:cNvPr>
        <xdr:cNvSpPr txBox="1"/>
      </xdr:nvSpPr>
      <xdr:spPr>
        <a:xfrm>
          <a:off x="14735175" y="8994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60234</xdr:rowOff>
    </xdr:from>
    <xdr:to>
      <xdr:col>81</xdr:col>
      <xdr:colOff>101600</xdr:colOff>
      <xdr:row>55</xdr:row>
      <xdr:rowOff>161834</xdr:rowOff>
    </xdr:to>
    <xdr:sp macro="" textlink="">
      <xdr:nvSpPr>
        <xdr:cNvPr id="654" name="楕円 653">
          <a:extLst>
            <a:ext uri="{FF2B5EF4-FFF2-40B4-BE49-F238E27FC236}">
              <a16:creationId xmlns:a16="http://schemas.microsoft.com/office/drawing/2014/main" id="{4CC65BEE-245C-4A68-84BE-4AAE93B8269B}"/>
            </a:ext>
          </a:extLst>
        </xdr:cNvPr>
        <xdr:cNvSpPr/>
      </xdr:nvSpPr>
      <xdr:spPr>
        <a:xfrm>
          <a:off x="13887450" y="89661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111034</xdr:rowOff>
    </xdr:from>
    <xdr:to>
      <xdr:col>85</xdr:col>
      <xdr:colOff>127000</xdr:colOff>
      <xdr:row>56</xdr:row>
      <xdr:rowOff>11430</xdr:rowOff>
    </xdr:to>
    <xdr:cxnSp macro="">
      <xdr:nvCxnSpPr>
        <xdr:cNvPr id="655" name="直線コネクタ 654">
          <a:extLst>
            <a:ext uri="{FF2B5EF4-FFF2-40B4-BE49-F238E27FC236}">
              <a16:creationId xmlns:a16="http://schemas.microsoft.com/office/drawing/2014/main" id="{83849A2C-69F0-4D53-83D0-A6F82980CC55}"/>
            </a:ext>
          </a:extLst>
        </xdr:cNvPr>
        <xdr:cNvCxnSpPr/>
      </xdr:nvCxnSpPr>
      <xdr:spPr>
        <a:xfrm>
          <a:off x="13935075" y="9013734"/>
          <a:ext cx="7620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56" name="楕円 655">
          <a:extLst>
            <a:ext uri="{FF2B5EF4-FFF2-40B4-BE49-F238E27FC236}">
              <a16:creationId xmlns:a16="http://schemas.microsoft.com/office/drawing/2014/main" id="{C1F9867D-38B5-4528-A29D-85ECF18E700D}"/>
            </a:ext>
          </a:extLst>
        </xdr:cNvPr>
        <xdr:cNvSpPr/>
      </xdr:nvSpPr>
      <xdr:spPr>
        <a:xfrm>
          <a:off x="13096875" y="89085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111034</xdr:rowOff>
    </xdr:to>
    <xdr:cxnSp macro="">
      <xdr:nvCxnSpPr>
        <xdr:cNvPr id="657" name="直線コネクタ 656">
          <a:extLst>
            <a:ext uri="{FF2B5EF4-FFF2-40B4-BE49-F238E27FC236}">
              <a16:creationId xmlns:a16="http://schemas.microsoft.com/office/drawing/2014/main" id="{18E745AB-CC61-409F-9AF3-2460C899B730}"/>
            </a:ext>
          </a:extLst>
        </xdr:cNvPr>
        <xdr:cNvCxnSpPr/>
      </xdr:nvCxnSpPr>
      <xdr:spPr>
        <a:xfrm>
          <a:off x="13144500" y="8946697"/>
          <a:ext cx="790575"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8" name="楕円 657">
          <a:extLst>
            <a:ext uri="{FF2B5EF4-FFF2-40B4-BE49-F238E27FC236}">
              <a16:creationId xmlns:a16="http://schemas.microsoft.com/office/drawing/2014/main" id="{A17E23DB-AAA3-4B9B-AD1B-31286D6CE9BA}"/>
            </a:ext>
          </a:extLst>
        </xdr:cNvPr>
        <xdr:cNvSpPr/>
      </xdr:nvSpPr>
      <xdr:spPr>
        <a:xfrm>
          <a:off x="12296775" y="9926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61</xdr:row>
      <xdr:rowOff>96338</xdr:rowOff>
    </xdr:to>
    <xdr:cxnSp macro="">
      <xdr:nvCxnSpPr>
        <xdr:cNvPr id="659" name="直線コネクタ 658">
          <a:extLst>
            <a:ext uri="{FF2B5EF4-FFF2-40B4-BE49-F238E27FC236}">
              <a16:creationId xmlns:a16="http://schemas.microsoft.com/office/drawing/2014/main" id="{DD9F5E1D-5AC7-44A8-85A9-E3F9F7764CFD}"/>
            </a:ext>
          </a:extLst>
        </xdr:cNvPr>
        <xdr:cNvCxnSpPr/>
      </xdr:nvCxnSpPr>
      <xdr:spPr>
        <a:xfrm flipV="1">
          <a:off x="12344400" y="8946697"/>
          <a:ext cx="800100" cy="10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660" name="楕円 659">
          <a:extLst>
            <a:ext uri="{FF2B5EF4-FFF2-40B4-BE49-F238E27FC236}">
              <a16:creationId xmlns:a16="http://schemas.microsoft.com/office/drawing/2014/main" id="{63B18675-E623-42A6-989E-341270DECD5B}"/>
            </a:ext>
          </a:extLst>
        </xdr:cNvPr>
        <xdr:cNvSpPr/>
      </xdr:nvSpPr>
      <xdr:spPr>
        <a:xfrm>
          <a:off x="11487150" y="9885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96338</xdr:rowOff>
    </xdr:to>
    <xdr:cxnSp macro="">
      <xdr:nvCxnSpPr>
        <xdr:cNvPr id="661" name="直線コネクタ 660">
          <a:extLst>
            <a:ext uri="{FF2B5EF4-FFF2-40B4-BE49-F238E27FC236}">
              <a16:creationId xmlns:a16="http://schemas.microsoft.com/office/drawing/2014/main" id="{76087DEA-F468-4ED6-9D9B-3E708B705873}"/>
            </a:ext>
          </a:extLst>
        </xdr:cNvPr>
        <xdr:cNvCxnSpPr/>
      </xdr:nvCxnSpPr>
      <xdr:spPr>
        <a:xfrm>
          <a:off x="11534775" y="9942649"/>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29DA9697-D469-4F0A-A2E7-20AD6FC65F1B}"/>
            </a:ext>
          </a:extLst>
        </xdr:cNvPr>
        <xdr:cNvSpPr txBox="1"/>
      </xdr:nvSpPr>
      <xdr:spPr>
        <a:xfrm>
          <a:off x="13745219" y="97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699156E-E444-462A-9669-34D3840606E2}"/>
            </a:ext>
          </a:extLst>
        </xdr:cNvPr>
        <xdr:cNvSpPr txBox="1"/>
      </xdr:nvSpPr>
      <xdr:spPr>
        <a:xfrm>
          <a:off x="129641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05560BF-3130-4741-99F3-B12660D34CF1}"/>
            </a:ext>
          </a:extLst>
        </xdr:cNvPr>
        <xdr:cNvSpPr txBox="1"/>
      </xdr:nvSpPr>
      <xdr:spPr>
        <a:xfrm>
          <a:off x="121640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7C10845-95E9-419A-ADF3-0AD0A52DD946}"/>
            </a:ext>
          </a:extLst>
        </xdr:cNvPr>
        <xdr:cNvSpPr txBox="1"/>
      </xdr:nvSpPr>
      <xdr:spPr>
        <a:xfrm>
          <a:off x="11354444" y="940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6911</xdr:rowOff>
    </xdr:from>
    <xdr:ext cx="340478" cy="259045"/>
    <xdr:sp macro="" textlink="">
      <xdr:nvSpPr>
        <xdr:cNvPr id="666" name="n_1mainValue【保健センター・保健所】&#10;有形固定資産減価償却率">
          <a:extLst>
            <a:ext uri="{FF2B5EF4-FFF2-40B4-BE49-F238E27FC236}">
              <a16:creationId xmlns:a16="http://schemas.microsoft.com/office/drawing/2014/main" id="{C090623C-12DA-4182-A89B-0DAD12DB6BC1}"/>
            </a:ext>
          </a:extLst>
        </xdr:cNvPr>
        <xdr:cNvSpPr txBox="1"/>
      </xdr:nvSpPr>
      <xdr:spPr>
        <a:xfrm>
          <a:off x="13774361" y="8754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108149</xdr:rowOff>
    </xdr:from>
    <xdr:ext cx="340478" cy="259045"/>
    <xdr:sp macro="" textlink="">
      <xdr:nvSpPr>
        <xdr:cNvPr id="667" name="n_2mainValue【保健センター・保健所】&#10;有形固定資産減価償却率">
          <a:extLst>
            <a:ext uri="{FF2B5EF4-FFF2-40B4-BE49-F238E27FC236}">
              <a16:creationId xmlns:a16="http://schemas.microsoft.com/office/drawing/2014/main" id="{0EA4B0A8-2C28-4A13-8D4B-572882A634FC}"/>
            </a:ext>
          </a:extLst>
        </xdr:cNvPr>
        <xdr:cNvSpPr txBox="1"/>
      </xdr:nvSpPr>
      <xdr:spPr>
        <a:xfrm>
          <a:off x="12993311" y="8686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3A5E9D83-2E27-475A-8447-5303A375AFEE}"/>
            </a:ext>
          </a:extLst>
        </xdr:cNvPr>
        <xdr:cNvSpPr txBox="1"/>
      </xdr:nvSpPr>
      <xdr:spPr>
        <a:xfrm>
          <a:off x="12164069" y="100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21B6700-7D5F-4F47-BA27-B7ED40B6F7B4}"/>
            </a:ext>
          </a:extLst>
        </xdr:cNvPr>
        <xdr:cNvSpPr txBox="1"/>
      </xdr:nvSpPr>
      <xdr:spPr>
        <a:xfrm>
          <a:off x="11354444" y="998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DE4E28F-4C32-46C8-92D6-1638D2EB2A5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61E35FA3-774A-47D0-9858-AF8C821BD2E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E36E8C65-EF22-4EB1-88F0-99D72540549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5D2CF67-2C82-426D-AEDF-CD9951F079B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4283FA0-670F-4AC3-962F-B8E0E64C19D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82AC23B5-07D8-426F-8BD5-E202BE3017E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D7A757A1-D6B0-45B0-9627-85BEB83953F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669019B0-206D-4BE6-9C6B-3C8E36CA7D1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A5786FE-35CD-4789-90B0-15B43B72D60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A52658AE-1613-4F9B-9C92-DE854BD38EE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E96A2743-D632-48EB-9B1F-3A8F466A4F0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44085C30-B4CA-4ECE-9316-D22555FB6E0C}"/>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3901000B-D5A7-4668-A6F8-72AAE251CE0C}"/>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C402D2E9-212E-4514-928B-58E24BA81FE1}"/>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2A6A6EB8-E386-404A-BA4D-36AB8CDAEF0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B50CC403-A528-42E7-B97F-D09AD5E64136}"/>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8AD03670-DA43-4442-AAFD-5821A44E44A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2EDCEF18-388A-4774-B414-A80DF4FC7EB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61BEDA8-296D-4E78-A24A-40EF7F7327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2F13F6A-605F-4E07-912B-9DFF955D3F8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E37F12D-000C-436F-86FE-0A052335044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691" name="直線コネクタ 690">
          <a:extLst>
            <a:ext uri="{FF2B5EF4-FFF2-40B4-BE49-F238E27FC236}">
              <a16:creationId xmlns:a16="http://schemas.microsoft.com/office/drawing/2014/main" id="{025D2A86-ACFF-415F-AD18-6B0A358A4D1F}"/>
            </a:ext>
          </a:extLst>
        </xdr:cNvPr>
        <xdr:cNvCxnSpPr/>
      </xdr:nvCxnSpPr>
      <xdr:spPr>
        <a:xfrm flipV="1">
          <a:off x="19954239" y="8993632"/>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602E4A82-C67C-4265-B1F2-C1620D3481DE}"/>
            </a:ext>
          </a:extLst>
        </xdr:cNvPr>
        <xdr:cNvSpPr txBox="1"/>
      </xdr:nvSpPr>
      <xdr:spPr>
        <a:xfrm>
          <a:off x="19992975" y="1026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693" name="直線コネクタ 692">
          <a:extLst>
            <a:ext uri="{FF2B5EF4-FFF2-40B4-BE49-F238E27FC236}">
              <a16:creationId xmlns:a16="http://schemas.microsoft.com/office/drawing/2014/main" id="{2D9A58DA-0361-419D-B0A0-DB3253A0DF7A}"/>
            </a:ext>
          </a:extLst>
        </xdr:cNvPr>
        <xdr:cNvCxnSpPr/>
      </xdr:nvCxnSpPr>
      <xdr:spPr>
        <a:xfrm>
          <a:off x="19878675" y="10266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CF69EC8-99CE-40C0-BF7A-AC021D410263}"/>
            </a:ext>
          </a:extLst>
        </xdr:cNvPr>
        <xdr:cNvSpPr txBox="1"/>
      </xdr:nvSpPr>
      <xdr:spPr>
        <a:xfrm>
          <a:off x="19992975" y="877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695" name="直線コネクタ 694">
          <a:extLst>
            <a:ext uri="{FF2B5EF4-FFF2-40B4-BE49-F238E27FC236}">
              <a16:creationId xmlns:a16="http://schemas.microsoft.com/office/drawing/2014/main" id="{C35B37DF-DE57-4294-BDC2-14C48E875539}"/>
            </a:ext>
          </a:extLst>
        </xdr:cNvPr>
        <xdr:cNvCxnSpPr/>
      </xdr:nvCxnSpPr>
      <xdr:spPr>
        <a:xfrm>
          <a:off x="19878675"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E47D343-6BC3-439A-ADD6-2D4D30FF8AF7}"/>
            </a:ext>
          </a:extLst>
        </xdr:cNvPr>
        <xdr:cNvSpPr txBox="1"/>
      </xdr:nvSpPr>
      <xdr:spPr>
        <a:xfrm>
          <a:off x="19992975"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7" name="フローチャート: 判断 696">
          <a:extLst>
            <a:ext uri="{FF2B5EF4-FFF2-40B4-BE49-F238E27FC236}">
              <a16:creationId xmlns:a16="http://schemas.microsoft.com/office/drawing/2014/main" id="{B862A522-501A-44AD-B370-34047DC3AA8D}"/>
            </a:ext>
          </a:extLst>
        </xdr:cNvPr>
        <xdr:cNvSpPr/>
      </xdr:nvSpPr>
      <xdr:spPr>
        <a:xfrm>
          <a:off x="19897725" y="9962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698" name="フローチャート: 判断 697">
          <a:extLst>
            <a:ext uri="{FF2B5EF4-FFF2-40B4-BE49-F238E27FC236}">
              <a16:creationId xmlns:a16="http://schemas.microsoft.com/office/drawing/2014/main" id="{F4A2825C-EE5A-41B0-8D80-D17A1C757417}"/>
            </a:ext>
          </a:extLst>
        </xdr:cNvPr>
        <xdr:cNvSpPr/>
      </xdr:nvSpPr>
      <xdr:spPr>
        <a:xfrm>
          <a:off x="19154775" y="99446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99" name="フローチャート: 判断 698">
          <a:extLst>
            <a:ext uri="{FF2B5EF4-FFF2-40B4-BE49-F238E27FC236}">
              <a16:creationId xmlns:a16="http://schemas.microsoft.com/office/drawing/2014/main" id="{BEC73F6F-B8FE-4B62-A08F-30F472F92B7B}"/>
            </a:ext>
          </a:extLst>
        </xdr:cNvPr>
        <xdr:cNvSpPr/>
      </xdr:nvSpPr>
      <xdr:spPr>
        <a:xfrm>
          <a:off x="18345150"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700" name="フローチャート: 判断 699">
          <a:extLst>
            <a:ext uri="{FF2B5EF4-FFF2-40B4-BE49-F238E27FC236}">
              <a16:creationId xmlns:a16="http://schemas.microsoft.com/office/drawing/2014/main" id="{3E642051-4790-4AD5-BD91-A23B422C9676}"/>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701" name="フローチャート: 判断 700">
          <a:extLst>
            <a:ext uri="{FF2B5EF4-FFF2-40B4-BE49-F238E27FC236}">
              <a16:creationId xmlns:a16="http://schemas.microsoft.com/office/drawing/2014/main" id="{D8B26309-7E72-4ABB-AF25-6A5756F7E8B3}"/>
            </a:ext>
          </a:extLst>
        </xdr:cNvPr>
        <xdr:cNvSpPr/>
      </xdr:nvSpPr>
      <xdr:spPr>
        <a:xfrm>
          <a:off x="16754475" y="99601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89BE184-F9F2-4CF0-99CC-A5E511C4632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FE819C-EB1B-4B51-8161-982FA661234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1A62C88-DF8C-4FB6-8B0E-97BB688218B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DDBD091-F780-4203-8CDF-A940177414E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DA8ABAF-EDBC-47E0-95B4-45A2267DF6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707" name="楕円 706">
          <a:extLst>
            <a:ext uri="{FF2B5EF4-FFF2-40B4-BE49-F238E27FC236}">
              <a16:creationId xmlns:a16="http://schemas.microsoft.com/office/drawing/2014/main" id="{2E03C24C-6CEB-45AF-BE7E-EA5C4991056D}"/>
            </a:ext>
          </a:extLst>
        </xdr:cNvPr>
        <xdr:cNvSpPr/>
      </xdr:nvSpPr>
      <xdr:spPr>
        <a:xfrm>
          <a:off x="19897725" y="101837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FD272F2-F63C-4D28-B979-836BE8AF44E1}"/>
            </a:ext>
          </a:extLst>
        </xdr:cNvPr>
        <xdr:cNvSpPr txBox="1"/>
      </xdr:nvSpPr>
      <xdr:spPr>
        <a:xfrm>
          <a:off x="19992975" y="100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9" name="楕円 708">
          <a:extLst>
            <a:ext uri="{FF2B5EF4-FFF2-40B4-BE49-F238E27FC236}">
              <a16:creationId xmlns:a16="http://schemas.microsoft.com/office/drawing/2014/main" id="{25E5EA51-F585-4DF9-8F76-A8EBCB377CF1}"/>
            </a:ext>
          </a:extLst>
        </xdr:cNvPr>
        <xdr:cNvSpPr/>
      </xdr:nvSpPr>
      <xdr:spPr>
        <a:xfrm>
          <a:off x="19154775" y="10183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10" name="直線コネクタ 709">
          <a:extLst>
            <a:ext uri="{FF2B5EF4-FFF2-40B4-BE49-F238E27FC236}">
              <a16:creationId xmlns:a16="http://schemas.microsoft.com/office/drawing/2014/main" id="{6AC71F6E-B89C-4A13-91A3-19446D114388}"/>
            </a:ext>
          </a:extLst>
        </xdr:cNvPr>
        <xdr:cNvCxnSpPr/>
      </xdr:nvCxnSpPr>
      <xdr:spPr>
        <a:xfrm>
          <a:off x="19202400" y="1022184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1" name="楕円 710">
          <a:extLst>
            <a:ext uri="{FF2B5EF4-FFF2-40B4-BE49-F238E27FC236}">
              <a16:creationId xmlns:a16="http://schemas.microsoft.com/office/drawing/2014/main" id="{9EB530AA-AFC0-4CC4-B98E-35EE3A909F28}"/>
            </a:ext>
          </a:extLst>
        </xdr:cNvPr>
        <xdr:cNvSpPr/>
      </xdr:nvSpPr>
      <xdr:spPr>
        <a:xfrm>
          <a:off x="18345150" y="10179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22860</xdr:rowOff>
    </xdr:to>
    <xdr:cxnSp macro="">
      <xdr:nvCxnSpPr>
        <xdr:cNvPr id="712" name="直線コネクタ 711">
          <a:extLst>
            <a:ext uri="{FF2B5EF4-FFF2-40B4-BE49-F238E27FC236}">
              <a16:creationId xmlns:a16="http://schemas.microsoft.com/office/drawing/2014/main" id="{53F33BA8-2704-4500-A1A3-F4C46B76DBD4}"/>
            </a:ext>
          </a:extLst>
        </xdr:cNvPr>
        <xdr:cNvCxnSpPr/>
      </xdr:nvCxnSpPr>
      <xdr:spPr>
        <a:xfrm flipV="1">
          <a:off x="18392775" y="10221849"/>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13" name="楕円 712">
          <a:extLst>
            <a:ext uri="{FF2B5EF4-FFF2-40B4-BE49-F238E27FC236}">
              <a16:creationId xmlns:a16="http://schemas.microsoft.com/office/drawing/2014/main" id="{6B9208BD-0000-4FE7-8385-B55D857C59DB}"/>
            </a:ext>
          </a:extLst>
        </xdr:cNvPr>
        <xdr:cNvSpPr/>
      </xdr:nvSpPr>
      <xdr:spPr>
        <a:xfrm>
          <a:off x="17554575" y="9908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63</xdr:row>
      <xdr:rowOff>22860</xdr:rowOff>
    </xdr:to>
    <xdr:cxnSp macro="">
      <xdr:nvCxnSpPr>
        <xdr:cNvPr id="714" name="直線コネクタ 713">
          <a:extLst>
            <a:ext uri="{FF2B5EF4-FFF2-40B4-BE49-F238E27FC236}">
              <a16:creationId xmlns:a16="http://schemas.microsoft.com/office/drawing/2014/main" id="{D709F354-4B10-4957-8B2B-2AFEE32F868B}"/>
            </a:ext>
          </a:extLst>
        </xdr:cNvPr>
        <xdr:cNvCxnSpPr/>
      </xdr:nvCxnSpPr>
      <xdr:spPr>
        <a:xfrm>
          <a:off x="17602200" y="9965182"/>
          <a:ext cx="790575"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36068</xdr:rowOff>
    </xdr:from>
    <xdr:to>
      <xdr:col>98</xdr:col>
      <xdr:colOff>38100</xdr:colOff>
      <xdr:row>61</xdr:row>
      <xdr:rowOff>137668</xdr:rowOff>
    </xdr:to>
    <xdr:sp macro="" textlink="">
      <xdr:nvSpPr>
        <xdr:cNvPr id="715" name="楕円 714">
          <a:extLst>
            <a:ext uri="{FF2B5EF4-FFF2-40B4-BE49-F238E27FC236}">
              <a16:creationId xmlns:a16="http://schemas.microsoft.com/office/drawing/2014/main" id="{8CD7C939-E44C-4F10-A7B8-517AC1F6A5D8}"/>
            </a:ext>
          </a:extLst>
        </xdr:cNvPr>
        <xdr:cNvSpPr/>
      </xdr:nvSpPr>
      <xdr:spPr>
        <a:xfrm>
          <a:off x="16754475" y="99134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84582</xdr:rowOff>
    </xdr:from>
    <xdr:to>
      <xdr:col>102</xdr:col>
      <xdr:colOff>114300</xdr:colOff>
      <xdr:row>61</xdr:row>
      <xdr:rowOff>86868</xdr:rowOff>
    </xdr:to>
    <xdr:cxnSp macro="">
      <xdr:nvCxnSpPr>
        <xdr:cNvPr id="716" name="直線コネクタ 715">
          <a:extLst>
            <a:ext uri="{FF2B5EF4-FFF2-40B4-BE49-F238E27FC236}">
              <a16:creationId xmlns:a16="http://schemas.microsoft.com/office/drawing/2014/main" id="{9E85471C-E157-48C6-A481-4A3CBC67835F}"/>
            </a:ext>
          </a:extLst>
        </xdr:cNvPr>
        <xdr:cNvCxnSpPr/>
      </xdr:nvCxnSpPr>
      <xdr:spPr>
        <a:xfrm flipV="1">
          <a:off x="16802100" y="99651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717" name="n_1aveValue【保健センター・保健所】&#10;一人当たり面積">
          <a:extLst>
            <a:ext uri="{FF2B5EF4-FFF2-40B4-BE49-F238E27FC236}">
              <a16:creationId xmlns:a16="http://schemas.microsoft.com/office/drawing/2014/main" id="{9CAA2241-414E-4FED-8CD4-F78A3AB07A9E}"/>
            </a:ext>
          </a:extLst>
        </xdr:cNvPr>
        <xdr:cNvSpPr txBox="1"/>
      </xdr:nvSpPr>
      <xdr:spPr>
        <a:xfrm>
          <a:off x="18983402"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718" name="n_2aveValue【保健センター・保健所】&#10;一人当たり面積">
          <a:extLst>
            <a:ext uri="{FF2B5EF4-FFF2-40B4-BE49-F238E27FC236}">
              <a16:creationId xmlns:a16="http://schemas.microsoft.com/office/drawing/2014/main" id="{7C29B6A2-41CB-4314-AE00-EF75902A1841}"/>
            </a:ext>
          </a:extLst>
        </xdr:cNvPr>
        <xdr:cNvSpPr txBox="1"/>
      </xdr:nvSpPr>
      <xdr:spPr>
        <a:xfrm>
          <a:off x="18183302"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719" name="n_3aveValue【保健センター・保健所】&#10;一人当たり面積">
          <a:extLst>
            <a:ext uri="{FF2B5EF4-FFF2-40B4-BE49-F238E27FC236}">
              <a16:creationId xmlns:a16="http://schemas.microsoft.com/office/drawing/2014/main" id="{66E15211-FB26-493E-815A-226BB5A5600B}"/>
            </a:ext>
          </a:extLst>
        </xdr:cNvPr>
        <xdr:cNvSpPr txBox="1"/>
      </xdr:nvSpPr>
      <xdr:spPr>
        <a:xfrm>
          <a:off x="173832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720" name="n_4aveValue【保健センター・保健所】&#10;一人当たり面積">
          <a:extLst>
            <a:ext uri="{FF2B5EF4-FFF2-40B4-BE49-F238E27FC236}">
              <a16:creationId xmlns:a16="http://schemas.microsoft.com/office/drawing/2014/main" id="{4F8069F2-8126-457A-9273-02740827B315}"/>
            </a:ext>
          </a:extLst>
        </xdr:cNvPr>
        <xdr:cNvSpPr txBox="1"/>
      </xdr:nvSpPr>
      <xdr:spPr>
        <a:xfrm>
          <a:off x="16592627" y="100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21" name="n_1mainValue【保健センター・保健所】&#10;一人当たり面積">
          <a:extLst>
            <a:ext uri="{FF2B5EF4-FFF2-40B4-BE49-F238E27FC236}">
              <a16:creationId xmlns:a16="http://schemas.microsoft.com/office/drawing/2014/main" id="{7B528360-2285-4991-BB9C-AB9638B6D726}"/>
            </a:ext>
          </a:extLst>
        </xdr:cNvPr>
        <xdr:cNvSpPr txBox="1"/>
      </xdr:nvSpPr>
      <xdr:spPr>
        <a:xfrm>
          <a:off x="18983402" y="102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2" name="n_2mainValue【保健センター・保健所】&#10;一人当たり面積">
          <a:extLst>
            <a:ext uri="{FF2B5EF4-FFF2-40B4-BE49-F238E27FC236}">
              <a16:creationId xmlns:a16="http://schemas.microsoft.com/office/drawing/2014/main" id="{ABE5D012-5C13-4B95-9425-3D062F6481AD}"/>
            </a:ext>
          </a:extLst>
        </xdr:cNvPr>
        <xdr:cNvSpPr txBox="1"/>
      </xdr:nvSpPr>
      <xdr:spPr>
        <a:xfrm>
          <a:off x="181833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23" name="n_3mainValue【保健センター・保健所】&#10;一人当たり面積">
          <a:extLst>
            <a:ext uri="{FF2B5EF4-FFF2-40B4-BE49-F238E27FC236}">
              <a16:creationId xmlns:a16="http://schemas.microsoft.com/office/drawing/2014/main" id="{4090002D-CC62-4D55-A668-F4B926119279}"/>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154195</xdr:rowOff>
    </xdr:from>
    <xdr:ext cx="469744" cy="259045"/>
    <xdr:sp macro="" textlink="">
      <xdr:nvSpPr>
        <xdr:cNvPr id="724" name="n_4mainValue【保健センター・保健所】&#10;一人当たり面積">
          <a:extLst>
            <a:ext uri="{FF2B5EF4-FFF2-40B4-BE49-F238E27FC236}">
              <a16:creationId xmlns:a16="http://schemas.microsoft.com/office/drawing/2014/main" id="{6326B2D6-7E31-44D2-8181-9BF37DD9F350}"/>
            </a:ext>
          </a:extLst>
        </xdr:cNvPr>
        <xdr:cNvSpPr txBox="1"/>
      </xdr:nvSpPr>
      <xdr:spPr>
        <a:xfrm>
          <a:off x="16592627" y="97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12D8064-85A5-40C4-A736-7FD956F0570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638CA77-5042-4798-8853-23FAE153DC9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3151834-8B87-45C8-9464-80E0F65190D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AF04946-955A-4731-B99B-5D42E593826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6CA73C5-6954-4616-9891-19F8B6D8964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AF19240-80D4-4471-B70C-7AA241E7E9E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BAC9BA7A-FDB1-4BAE-AD98-429FB2ABA0C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0AE4058-0192-4E86-BD5A-2C9500B085E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EBC2F57-308A-4F7A-A0E7-98BF3CCD3B3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E008411-C2F2-4896-A400-A0ABCE683B2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558AF22-BEFC-4D19-A4FC-FC272B1BE3A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A08EA0ED-846D-4341-B77C-08C5DC13C20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54323F2-39BE-4AEC-B3F3-DF031B2E056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2BD3EC66-0928-4DF4-A29F-9E67FBE9548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60DEAAD-CC3E-4220-86A8-7F31988C990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1D1297DD-2A67-406B-9DCD-C1E22B1E7D7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4F8AF89D-CDA0-4C92-9FDC-FE078A41A93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213A2CF7-A3BC-4985-B372-FAEEE10CCD5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FAFDDF-D057-4EAF-BDB2-A57D8094B83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2505A36-D31A-4A62-88D6-A7DD1EE9CC1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40B3764D-EE62-409D-B814-EC2BDCF0017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3E914135-5E82-41E3-BA9A-73C562FD93C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DACDD1C-7B6F-4BD5-8C42-A03D440C74CB}"/>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F45BF92-9526-417B-9C5D-FD96E52C9B8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749" name="直線コネクタ 748">
          <a:extLst>
            <a:ext uri="{FF2B5EF4-FFF2-40B4-BE49-F238E27FC236}">
              <a16:creationId xmlns:a16="http://schemas.microsoft.com/office/drawing/2014/main" id="{E4B84208-0D76-4C43-98F3-F5E2C87B7E1B}"/>
            </a:ext>
          </a:extLst>
        </xdr:cNvPr>
        <xdr:cNvCxnSpPr/>
      </xdr:nvCxnSpPr>
      <xdr:spPr>
        <a:xfrm flipV="1">
          <a:off x="14696439" y="12561570"/>
          <a:ext cx="0" cy="143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F0819F1-285B-4689-9D9C-293D215EE54B}"/>
            </a:ext>
          </a:extLst>
        </xdr:cNvPr>
        <xdr:cNvSpPr txBox="1"/>
      </xdr:nvSpPr>
      <xdr:spPr>
        <a:xfrm>
          <a:off x="14735175"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751" name="直線コネクタ 750">
          <a:extLst>
            <a:ext uri="{FF2B5EF4-FFF2-40B4-BE49-F238E27FC236}">
              <a16:creationId xmlns:a16="http://schemas.microsoft.com/office/drawing/2014/main" id="{4AC05226-1BEE-49A9-B474-8ABE449EA244}"/>
            </a:ext>
          </a:extLst>
        </xdr:cNvPr>
        <xdr:cNvCxnSpPr/>
      </xdr:nvCxnSpPr>
      <xdr:spPr>
        <a:xfrm>
          <a:off x="14611350" y="13992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7DCB419-5650-4A18-85D0-3EFC559E86BA}"/>
            </a:ext>
          </a:extLst>
        </xdr:cNvPr>
        <xdr:cNvSpPr txBox="1"/>
      </xdr:nvSpPr>
      <xdr:spPr>
        <a:xfrm>
          <a:off x="14735175"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753" name="直線コネクタ 752">
          <a:extLst>
            <a:ext uri="{FF2B5EF4-FFF2-40B4-BE49-F238E27FC236}">
              <a16:creationId xmlns:a16="http://schemas.microsoft.com/office/drawing/2014/main" id="{E1BF33A2-F3A8-4DD3-A77F-4A0B82C8E93E}"/>
            </a:ext>
          </a:extLst>
        </xdr:cNvPr>
        <xdr:cNvCxnSpPr/>
      </xdr:nvCxnSpPr>
      <xdr:spPr>
        <a:xfrm>
          <a:off x="14611350" y="12561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93E7E694-8BF0-48C4-89D2-DA4D49A0EBA8}"/>
            </a:ext>
          </a:extLst>
        </xdr:cNvPr>
        <xdr:cNvSpPr txBox="1"/>
      </xdr:nvSpPr>
      <xdr:spPr>
        <a:xfrm>
          <a:off x="14735175" y="13237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755" name="フローチャート: 判断 754">
          <a:extLst>
            <a:ext uri="{FF2B5EF4-FFF2-40B4-BE49-F238E27FC236}">
              <a16:creationId xmlns:a16="http://schemas.microsoft.com/office/drawing/2014/main" id="{23D62D15-EAA7-4E4E-8191-5CC309E6A4CF}"/>
            </a:ext>
          </a:extLst>
        </xdr:cNvPr>
        <xdr:cNvSpPr/>
      </xdr:nvSpPr>
      <xdr:spPr>
        <a:xfrm>
          <a:off x="14649450" y="13373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756" name="フローチャート: 判断 755">
          <a:extLst>
            <a:ext uri="{FF2B5EF4-FFF2-40B4-BE49-F238E27FC236}">
              <a16:creationId xmlns:a16="http://schemas.microsoft.com/office/drawing/2014/main" id="{29F170A7-A014-4D03-9C08-F608BE37FA75}"/>
            </a:ext>
          </a:extLst>
        </xdr:cNvPr>
        <xdr:cNvSpPr/>
      </xdr:nvSpPr>
      <xdr:spPr>
        <a:xfrm>
          <a:off x="13887450" y="13333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57" name="フローチャート: 判断 756">
          <a:extLst>
            <a:ext uri="{FF2B5EF4-FFF2-40B4-BE49-F238E27FC236}">
              <a16:creationId xmlns:a16="http://schemas.microsoft.com/office/drawing/2014/main" id="{AD6B4B58-B0AE-470E-B8C4-677899226FAE}"/>
            </a:ext>
          </a:extLst>
        </xdr:cNvPr>
        <xdr:cNvSpPr/>
      </xdr:nvSpPr>
      <xdr:spPr>
        <a:xfrm>
          <a:off x="13096875" y="13295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58" name="フローチャート: 判断 757">
          <a:extLst>
            <a:ext uri="{FF2B5EF4-FFF2-40B4-BE49-F238E27FC236}">
              <a16:creationId xmlns:a16="http://schemas.microsoft.com/office/drawing/2014/main" id="{C47DF1A9-2B24-475B-ABFF-5E50F2782AF7}"/>
            </a:ext>
          </a:extLst>
        </xdr:cNvPr>
        <xdr:cNvSpPr/>
      </xdr:nvSpPr>
      <xdr:spPr>
        <a:xfrm>
          <a:off x="122967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9" name="フローチャート: 判断 758">
          <a:extLst>
            <a:ext uri="{FF2B5EF4-FFF2-40B4-BE49-F238E27FC236}">
              <a16:creationId xmlns:a16="http://schemas.microsoft.com/office/drawing/2014/main" id="{44085544-E08B-4029-A1BF-22D390C8290E}"/>
            </a:ext>
          </a:extLst>
        </xdr:cNvPr>
        <xdr:cNvSpPr/>
      </xdr:nvSpPr>
      <xdr:spPr>
        <a:xfrm>
          <a:off x="114871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3148AB1-C904-4AC7-BC5E-927658AF789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73F787A-A974-42A2-9785-030696D87B7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9211DBD-1CB4-4E8C-B80B-70B2A490CCF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235EB49-E7D6-46C0-A0B0-9D74C91111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7471845-4305-48CB-AB17-047A22C720B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103505</xdr:rowOff>
    </xdr:from>
    <xdr:to>
      <xdr:col>85</xdr:col>
      <xdr:colOff>177800</xdr:colOff>
      <xdr:row>85</xdr:row>
      <xdr:rowOff>33655</xdr:rowOff>
    </xdr:to>
    <xdr:sp macro="" textlink="">
      <xdr:nvSpPr>
        <xdr:cNvPr id="765" name="楕円 764">
          <a:extLst>
            <a:ext uri="{FF2B5EF4-FFF2-40B4-BE49-F238E27FC236}">
              <a16:creationId xmlns:a16="http://schemas.microsoft.com/office/drawing/2014/main" id="{2823B5C8-5F2D-4BA0-B42A-B9885C80724B}"/>
            </a:ext>
          </a:extLst>
        </xdr:cNvPr>
        <xdr:cNvSpPr/>
      </xdr:nvSpPr>
      <xdr:spPr>
        <a:xfrm>
          <a:off x="14649450" y="137083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81932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00FF494-9FC3-45C1-B80C-E34B92F41FA4}"/>
            </a:ext>
          </a:extLst>
        </xdr:cNvPr>
        <xdr:cNvSpPr txBox="1"/>
      </xdr:nvSpPr>
      <xdr:spPr>
        <a:xfrm>
          <a:off x="14735175"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767" name="楕円 766">
          <a:extLst>
            <a:ext uri="{FF2B5EF4-FFF2-40B4-BE49-F238E27FC236}">
              <a16:creationId xmlns:a16="http://schemas.microsoft.com/office/drawing/2014/main" id="{3C0388D4-9690-4F63-9528-F7A79ADCF893}"/>
            </a:ext>
          </a:extLst>
        </xdr:cNvPr>
        <xdr:cNvSpPr/>
      </xdr:nvSpPr>
      <xdr:spPr>
        <a:xfrm>
          <a:off x="13887450" y="1364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154305</xdr:rowOff>
    </xdr:to>
    <xdr:cxnSp macro="">
      <xdr:nvCxnSpPr>
        <xdr:cNvPr id="768" name="直線コネクタ 767">
          <a:extLst>
            <a:ext uri="{FF2B5EF4-FFF2-40B4-BE49-F238E27FC236}">
              <a16:creationId xmlns:a16="http://schemas.microsoft.com/office/drawing/2014/main" id="{3175DA33-3A20-4A52-8BAF-588EE32E4A22}"/>
            </a:ext>
          </a:extLst>
        </xdr:cNvPr>
        <xdr:cNvCxnSpPr/>
      </xdr:nvCxnSpPr>
      <xdr:spPr>
        <a:xfrm>
          <a:off x="13935075" y="13696950"/>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69" name="楕円 768">
          <a:extLst>
            <a:ext uri="{FF2B5EF4-FFF2-40B4-BE49-F238E27FC236}">
              <a16:creationId xmlns:a16="http://schemas.microsoft.com/office/drawing/2014/main" id="{F06CBED8-653E-4A57-885D-DFB92DE3A8E8}"/>
            </a:ext>
          </a:extLst>
        </xdr:cNvPr>
        <xdr:cNvSpPr/>
      </xdr:nvSpPr>
      <xdr:spPr>
        <a:xfrm>
          <a:off x="13096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95250</xdr:rowOff>
    </xdr:to>
    <xdr:cxnSp macro="">
      <xdr:nvCxnSpPr>
        <xdr:cNvPr id="770" name="直線コネクタ 769">
          <a:extLst>
            <a:ext uri="{FF2B5EF4-FFF2-40B4-BE49-F238E27FC236}">
              <a16:creationId xmlns:a16="http://schemas.microsoft.com/office/drawing/2014/main" id="{DB3378DA-747D-4CFF-8313-EF107BAFC65C}"/>
            </a:ext>
          </a:extLst>
        </xdr:cNvPr>
        <xdr:cNvCxnSpPr/>
      </xdr:nvCxnSpPr>
      <xdr:spPr>
        <a:xfrm>
          <a:off x="13144500" y="136398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771" name="楕円 770">
          <a:extLst>
            <a:ext uri="{FF2B5EF4-FFF2-40B4-BE49-F238E27FC236}">
              <a16:creationId xmlns:a16="http://schemas.microsoft.com/office/drawing/2014/main" id="{E435FB7E-C4D9-49D7-BA08-3968865880B2}"/>
            </a:ext>
          </a:extLst>
        </xdr:cNvPr>
        <xdr:cNvSpPr/>
      </xdr:nvSpPr>
      <xdr:spPr>
        <a:xfrm>
          <a:off x="12296775" y="13544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38100</xdr:rowOff>
    </xdr:to>
    <xdr:cxnSp macro="">
      <xdr:nvCxnSpPr>
        <xdr:cNvPr id="772" name="直線コネクタ 771">
          <a:extLst>
            <a:ext uri="{FF2B5EF4-FFF2-40B4-BE49-F238E27FC236}">
              <a16:creationId xmlns:a16="http://schemas.microsoft.com/office/drawing/2014/main" id="{7926D3D1-B975-4BD6-9C3B-B618243C1FCB}"/>
            </a:ext>
          </a:extLst>
        </xdr:cNvPr>
        <xdr:cNvCxnSpPr/>
      </xdr:nvCxnSpPr>
      <xdr:spPr>
        <a:xfrm>
          <a:off x="12344400" y="1359217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773" name="楕円 772">
          <a:extLst>
            <a:ext uri="{FF2B5EF4-FFF2-40B4-BE49-F238E27FC236}">
              <a16:creationId xmlns:a16="http://schemas.microsoft.com/office/drawing/2014/main" id="{00A4CB2D-9E5F-4F61-B7E7-1F361314E744}"/>
            </a:ext>
          </a:extLst>
        </xdr:cNvPr>
        <xdr:cNvSpPr/>
      </xdr:nvSpPr>
      <xdr:spPr>
        <a:xfrm>
          <a:off x="11487150" y="13485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152400</xdr:rowOff>
    </xdr:to>
    <xdr:cxnSp macro="">
      <xdr:nvCxnSpPr>
        <xdr:cNvPr id="774" name="直線コネクタ 773">
          <a:extLst>
            <a:ext uri="{FF2B5EF4-FFF2-40B4-BE49-F238E27FC236}">
              <a16:creationId xmlns:a16="http://schemas.microsoft.com/office/drawing/2014/main" id="{2010C0C6-9810-4386-ABB4-067C0CEDD90D}"/>
            </a:ext>
          </a:extLst>
        </xdr:cNvPr>
        <xdr:cNvCxnSpPr/>
      </xdr:nvCxnSpPr>
      <xdr:spPr>
        <a:xfrm>
          <a:off x="11534775" y="13533120"/>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775" name="n_1aveValue【消防施設】&#10;有形固定資産減価償却率">
          <a:extLst>
            <a:ext uri="{FF2B5EF4-FFF2-40B4-BE49-F238E27FC236}">
              <a16:creationId xmlns:a16="http://schemas.microsoft.com/office/drawing/2014/main" id="{B4FADC87-1C15-49A6-BF4F-3B46882FDA5B}"/>
            </a:ext>
          </a:extLst>
        </xdr:cNvPr>
        <xdr:cNvSpPr txBox="1"/>
      </xdr:nvSpPr>
      <xdr:spPr>
        <a:xfrm>
          <a:off x="1374521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776" name="n_2aveValue【消防施設】&#10;有形固定資産減価償却率">
          <a:extLst>
            <a:ext uri="{FF2B5EF4-FFF2-40B4-BE49-F238E27FC236}">
              <a16:creationId xmlns:a16="http://schemas.microsoft.com/office/drawing/2014/main" id="{B4E92980-2E33-406D-AE5C-C6A99E0A4985}"/>
            </a:ext>
          </a:extLst>
        </xdr:cNvPr>
        <xdr:cNvSpPr txBox="1"/>
      </xdr:nvSpPr>
      <xdr:spPr>
        <a:xfrm>
          <a:off x="1296416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77" name="n_3aveValue【消防施設】&#10;有形固定資産減価償却率">
          <a:extLst>
            <a:ext uri="{FF2B5EF4-FFF2-40B4-BE49-F238E27FC236}">
              <a16:creationId xmlns:a16="http://schemas.microsoft.com/office/drawing/2014/main" id="{D76BC31F-16E4-4B61-92B5-8523A72935B0}"/>
            </a:ext>
          </a:extLst>
        </xdr:cNvPr>
        <xdr:cNvSpPr txBox="1"/>
      </xdr:nvSpPr>
      <xdr:spPr>
        <a:xfrm>
          <a:off x="12164069"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78" name="n_4aveValue【消防施設】&#10;有形固定資産減価償却率">
          <a:extLst>
            <a:ext uri="{FF2B5EF4-FFF2-40B4-BE49-F238E27FC236}">
              <a16:creationId xmlns:a16="http://schemas.microsoft.com/office/drawing/2014/main" id="{51700755-3C7B-4884-9174-BD0B3EF51300}"/>
            </a:ext>
          </a:extLst>
        </xdr:cNvPr>
        <xdr:cNvSpPr txBox="1"/>
      </xdr:nvSpPr>
      <xdr:spPr>
        <a:xfrm>
          <a:off x="113544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779" name="n_1mainValue【消防施設】&#10;有形固定資産減価償却率">
          <a:extLst>
            <a:ext uri="{FF2B5EF4-FFF2-40B4-BE49-F238E27FC236}">
              <a16:creationId xmlns:a16="http://schemas.microsoft.com/office/drawing/2014/main" id="{0CEAD112-F8AB-434F-ADC3-261871DA2DEA}"/>
            </a:ext>
          </a:extLst>
        </xdr:cNvPr>
        <xdr:cNvSpPr txBox="1"/>
      </xdr:nvSpPr>
      <xdr:spPr>
        <a:xfrm>
          <a:off x="13745219"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80" name="n_2mainValue【消防施設】&#10;有形固定資産減価償却率">
          <a:extLst>
            <a:ext uri="{FF2B5EF4-FFF2-40B4-BE49-F238E27FC236}">
              <a16:creationId xmlns:a16="http://schemas.microsoft.com/office/drawing/2014/main" id="{1EBE414A-2182-47DC-AE22-A007C8DCBFB7}"/>
            </a:ext>
          </a:extLst>
        </xdr:cNvPr>
        <xdr:cNvSpPr txBox="1"/>
      </xdr:nvSpPr>
      <xdr:spPr>
        <a:xfrm>
          <a:off x="12964169" y="1368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781" name="n_3mainValue【消防施設】&#10;有形固定資産減価償却率">
          <a:extLst>
            <a:ext uri="{FF2B5EF4-FFF2-40B4-BE49-F238E27FC236}">
              <a16:creationId xmlns:a16="http://schemas.microsoft.com/office/drawing/2014/main" id="{4490314F-8431-4ACE-BFF9-37534A909A83}"/>
            </a:ext>
          </a:extLst>
        </xdr:cNvPr>
        <xdr:cNvSpPr txBox="1"/>
      </xdr:nvSpPr>
      <xdr:spPr>
        <a:xfrm>
          <a:off x="12164069"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782" name="n_4mainValue【消防施設】&#10;有形固定資産減価償却率">
          <a:extLst>
            <a:ext uri="{FF2B5EF4-FFF2-40B4-BE49-F238E27FC236}">
              <a16:creationId xmlns:a16="http://schemas.microsoft.com/office/drawing/2014/main" id="{08658223-CAB2-4C09-B050-26578293007F}"/>
            </a:ext>
          </a:extLst>
        </xdr:cNvPr>
        <xdr:cNvSpPr txBox="1"/>
      </xdr:nvSpPr>
      <xdr:spPr>
        <a:xfrm>
          <a:off x="113544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C139425-2A5D-472E-934F-18D3F928460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8FA970D-EC6E-45CC-BA49-BF9E6242330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70F4739-9D75-4464-B02E-AB54827C15F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1E7E0CFD-1963-4092-AB5D-20C2679B1CA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860C75A-3FA3-4766-9ADB-B21E89F593E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4C0742A-4ACA-45F7-84ED-0FB383D5421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9C13EC3-D66D-424F-AC0A-E4D84F9EBCE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9373F59-768B-4AE1-8185-0BC05247756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79144935-D672-4E5E-B5BA-40CF81DD6A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DA00989E-0DB2-4F06-84D7-8028CDC8DD2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ADD0A050-C1B7-429D-BCB7-62AAD77ED55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E5462AC6-7C52-41E2-89BD-86EC84530FC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8670E35D-0B57-4079-A1D2-CAAB5C94F7B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784D4C39-735C-41E3-A768-B1F638277A3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706D7495-4830-4426-B8B4-118C307007F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45FE72E4-0555-436D-A7F2-931A2A918D0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C7B3B12-AAE4-44F9-A59B-ACF9B4BA9522}"/>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1C5A78C-8998-46EE-8230-3E18F5941F1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77F8B322-CC4D-488B-9980-34018C2BD14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BD6D1D19-7F05-4CB9-B691-558DF301891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FBBD366B-53DD-4F76-8465-D647A34093A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804" name="直線コネクタ 803">
          <a:extLst>
            <a:ext uri="{FF2B5EF4-FFF2-40B4-BE49-F238E27FC236}">
              <a16:creationId xmlns:a16="http://schemas.microsoft.com/office/drawing/2014/main" id="{07C22A62-A942-4FB7-A9BF-3CFD57D34BC5}"/>
            </a:ext>
          </a:extLst>
        </xdr:cNvPr>
        <xdr:cNvCxnSpPr/>
      </xdr:nvCxnSpPr>
      <xdr:spPr>
        <a:xfrm flipV="1">
          <a:off x="19954239" y="12728142"/>
          <a:ext cx="0" cy="12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5" name="【消防施設】&#10;一人当たり面積最小値テキスト">
          <a:extLst>
            <a:ext uri="{FF2B5EF4-FFF2-40B4-BE49-F238E27FC236}">
              <a16:creationId xmlns:a16="http://schemas.microsoft.com/office/drawing/2014/main" id="{37FFEB4F-B627-4999-90A5-A993D3F34ADC}"/>
            </a:ext>
          </a:extLst>
        </xdr:cNvPr>
        <xdr:cNvSpPr txBox="1"/>
      </xdr:nvSpPr>
      <xdr:spPr>
        <a:xfrm>
          <a:off x="19992975" y="139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6" name="直線コネクタ 805">
          <a:extLst>
            <a:ext uri="{FF2B5EF4-FFF2-40B4-BE49-F238E27FC236}">
              <a16:creationId xmlns:a16="http://schemas.microsoft.com/office/drawing/2014/main" id="{134BA4B9-C397-4640-A57F-58050B493918}"/>
            </a:ext>
          </a:extLst>
        </xdr:cNvPr>
        <xdr:cNvCxnSpPr/>
      </xdr:nvCxnSpPr>
      <xdr:spPr>
        <a:xfrm>
          <a:off x="19878675" y="139563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807" name="【消防施設】&#10;一人当たり面積最大値テキスト">
          <a:extLst>
            <a:ext uri="{FF2B5EF4-FFF2-40B4-BE49-F238E27FC236}">
              <a16:creationId xmlns:a16="http://schemas.microsoft.com/office/drawing/2014/main" id="{BDA0ED08-AFF6-4FED-9FB7-3E8FEDA3F978}"/>
            </a:ext>
          </a:extLst>
        </xdr:cNvPr>
        <xdr:cNvSpPr txBox="1"/>
      </xdr:nvSpPr>
      <xdr:spPr>
        <a:xfrm>
          <a:off x="19992975" y="125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808" name="直線コネクタ 807">
          <a:extLst>
            <a:ext uri="{FF2B5EF4-FFF2-40B4-BE49-F238E27FC236}">
              <a16:creationId xmlns:a16="http://schemas.microsoft.com/office/drawing/2014/main" id="{BF8C1B34-70D8-4900-9256-AEAF9D8DD62E}"/>
            </a:ext>
          </a:extLst>
        </xdr:cNvPr>
        <xdr:cNvCxnSpPr/>
      </xdr:nvCxnSpPr>
      <xdr:spPr>
        <a:xfrm>
          <a:off x="19878675" y="12728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809" name="【消防施設】&#10;一人当たり面積平均値テキスト">
          <a:extLst>
            <a:ext uri="{FF2B5EF4-FFF2-40B4-BE49-F238E27FC236}">
              <a16:creationId xmlns:a16="http://schemas.microsoft.com/office/drawing/2014/main" id="{524BF298-605D-4C34-90D7-119BE7BF9AD4}"/>
            </a:ext>
          </a:extLst>
        </xdr:cNvPr>
        <xdr:cNvSpPr txBox="1"/>
      </xdr:nvSpPr>
      <xdr:spPr>
        <a:xfrm>
          <a:off x="19992975" y="13676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810" name="フローチャート: 判断 809">
          <a:extLst>
            <a:ext uri="{FF2B5EF4-FFF2-40B4-BE49-F238E27FC236}">
              <a16:creationId xmlns:a16="http://schemas.microsoft.com/office/drawing/2014/main" id="{C3971D5A-F843-4225-AC45-29623413B759}"/>
            </a:ext>
          </a:extLst>
        </xdr:cNvPr>
        <xdr:cNvSpPr/>
      </xdr:nvSpPr>
      <xdr:spPr>
        <a:xfrm>
          <a:off x="19897725" y="138126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811" name="フローチャート: 判断 810">
          <a:extLst>
            <a:ext uri="{FF2B5EF4-FFF2-40B4-BE49-F238E27FC236}">
              <a16:creationId xmlns:a16="http://schemas.microsoft.com/office/drawing/2014/main" id="{8FD899E8-3B01-4247-945B-45CB0201A0B3}"/>
            </a:ext>
          </a:extLst>
        </xdr:cNvPr>
        <xdr:cNvSpPr/>
      </xdr:nvSpPr>
      <xdr:spPr>
        <a:xfrm>
          <a:off x="19154775" y="138222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812" name="フローチャート: 判断 811">
          <a:extLst>
            <a:ext uri="{FF2B5EF4-FFF2-40B4-BE49-F238E27FC236}">
              <a16:creationId xmlns:a16="http://schemas.microsoft.com/office/drawing/2014/main" id="{4265E7E7-9D83-4592-9ABD-86716C0FBD21}"/>
            </a:ext>
          </a:extLst>
        </xdr:cNvPr>
        <xdr:cNvSpPr/>
      </xdr:nvSpPr>
      <xdr:spPr>
        <a:xfrm>
          <a:off x="18345150" y="138131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813" name="フローチャート: 判断 812">
          <a:extLst>
            <a:ext uri="{FF2B5EF4-FFF2-40B4-BE49-F238E27FC236}">
              <a16:creationId xmlns:a16="http://schemas.microsoft.com/office/drawing/2014/main" id="{F64FD3DA-5869-4B95-A7CF-B5EC38FFCD26}"/>
            </a:ext>
          </a:extLst>
        </xdr:cNvPr>
        <xdr:cNvSpPr/>
      </xdr:nvSpPr>
      <xdr:spPr>
        <a:xfrm>
          <a:off x="17554575" y="1381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814" name="フローチャート: 判断 813">
          <a:extLst>
            <a:ext uri="{FF2B5EF4-FFF2-40B4-BE49-F238E27FC236}">
              <a16:creationId xmlns:a16="http://schemas.microsoft.com/office/drawing/2014/main" id="{B069D8C1-E3CB-4995-B319-EB7EF385EA35}"/>
            </a:ext>
          </a:extLst>
        </xdr:cNvPr>
        <xdr:cNvSpPr/>
      </xdr:nvSpPr>
      <xdr:spPr>
        <a:xfrm>
          <a:off x="16754475" y="138277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8283AD5-A788-4569-9B69-C98006A5B6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CFABF9C-BFFF-469C-B99D-212C04AF2C3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7625EAD-0EA4-4DB4-A376-40BD81E83F9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E10FBBB-4462-4F34-8F96-4428CC35284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BA28B5D-A223-4735-9F8B-70858AE71EB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107544</xdr:rowOff>
    </xdr:from>
    <xdr:to>
      <xdr:col>116</xdr:col>
      <xdr:colOff>114300</xdr:colOff>
      <xdr:row>86</xdr:row>
      <xdr:rowOff>37694</xdr:rowOff>
    </xdr:to>
    <xdr:sp macro="" textlink="">
      <xdr:nvSpPr>
        <xdr:cNvPr id="820" name="楕円 819">
          <a:extLst>
            <a:ext uri="{FF2B5EF4-FFF2-40B4-BE49-F238E27FC236}">
              <a16:creationId xmlns:a16="http://schemas.microsoft.com/office/drawing/2014/main" id="{CCFFB04F-128A-4B04-994A-F5A504DC7534}"/>
            </a:ext>
          </a:extLst>
        </xdr:cNvPr>
        <xdr:cNvSpPr/>
      </xdr:nvSpPr>
      <xdr:spPr>
        <a:xfrm>
          <a:off x="19897725" y="138679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821" name="【消防施設】&#10;一人当たり面積該当値テキスト">
          <a:extLst>
            <a:ext uri="{FF2B5EF4-FFF2-40B4-BE49-F238E27FC236}">
              <a16:creationId xmlns:a16="http://schemas.microsoft.com/office/drawing/2014/main" id="{2A2DAFEB-B4F6-44C1-88E9-8126818388BC}"/>
            </a:ext>
          </a:extLst>
        </xdr:cNvPr>
        <xdr:cNvSpPr txBox="1"/>
      </xdr:nvSpPr>
      <xdr:spPr>
        <a:xfrm>
          <a:off x="19992975" y="137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107544</xdr:rowOff>
    </xdr:from>
    <xdr:to>
      <xdr:col>112</xdr:col>
      <xdr:colOff>38100</xdr:colOff>
      <xdr:row>86</xdr:row>
      <xdr:rowOff>37694</xdr:rowOff>
    </xdr:to>
    <xdr:sp macro="" textlink="">
      <xdr:nvSpPr>
        <xdr:cNvPr id="822" name="楕円 821">
          <a:extLst>
            <a:ext uri="{FF2B5EF4-FFF2-40B4-BE49-F238E27FC236}">
              <a16:creationId xmlns:a16="http://schemas.microsoft.com/office/drawing/2014/main" id="{D921B64E-BDBD-4041-BCA7-087E1EF8BF70}"/>
            </a:ext>
          </a:extLst>
        </xdr:cNvPr>
        <xdr:cNvSpPr/>
      </xdr:nvSpPr>
      <xdr:spPr>
        <a:xfrm>
          <a:off x="19154775" y="13867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158344</xdr:rowOff>
    </xdr:from>
    <xdr:to>
      <xdr:col>116</xdr:col>
      <xdr:colOff>63500</xdr:colOff>
      <xdr:row>85</xdr:row>
      <xdr:rowOff>158344</xdr:rowOff>
    </xdr:to>
    <xdr:cxnSp macro="">
      <xdr:nvCxnSpPr>
        <xdr:cNvPr id="823" name="直線コネクタ 822">
          <a:extLst>
            <a:ext uri="{FF2B5EF4-FFF2-40B4-BE49-F238E27FC236}">
              <a16:creationId xmlns:a16="http://schemas.microsoft.com/office/drawing/2014/main" id="{99D1B718-6725-4C2A-AD1E-CB1D5BD7D8FF}"/>
            </a:ext>
          </a:extLst>
        </xdr:cNvPr>
        <xdr:cNvCxnSpPr/>
      </xdr:nvCxnSpPr>
      <xdr:spPr>
        <a:xfrm>
          <a:off x="19202400" y="139251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824" name="楕円 823">
          <a:extLst>
            <a:ext uri="{FF2B5EF4-FFF2-40B4-BE49-F238E27FC236}">
              <a16:creationId xmlns:a16="http://schemas.microsoft.com/office/drawing/2014/main" id="{AA3ABCCC-EEC6-43BD-81EB-C9FBC9628872}"/>
            </a:ext>
          </a:extLst>
        </xdr:cNvPr>
        <xdr:cNvSpPr/>
      </xdr:nvSpPr>
      <xdr:spPr>
        <a:xfrm>
          <a:off x="18345150" y="13869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158344</xdr:rowOff>
    </xdr:from>
    <xdr:to>
      <xdr:col>111</xdr:col>
      <xdr:colOff>177800</xdr:colOff>
      <xdr:row>85</xdr:row>
      <xdr:rowOff>159716</xdr:rowOff>
    </xdr:to>
    <xdr:cxnSp macro="">
      <xdr:nvCxnSpPr>
        <xdr:cNvPr id="825" name="直線コネクタ 824">
          <a:extLst>
            <a:ext uri="{FF2B5EF4-FFF2-40B4-BE49-F238E27FC236}">
              <a16:creationId xmlns:a16="http://schemas.microsoft.com/office/drawing/2014/main" id="{51230552-486B-4D7D-8CE4-C902A4BB5003}"/>
            </a:ext>
          </a:extLst>
        </xdr:cNvPr>
        <xdr:cNvCxnSpPr/>
      </xdr:nvCxnSpPr>
      <xdr:spPr>
        <a:xfrm flipV="1">
          <a:off x="18392775" y="13925144"/>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109373</xdr:rowOff>
    </xdr:from>
    <xdr:to>
      <xdr:col>102</xdr:col>
      <xdr:colOff>165100</xdr:colOff>
      <xdr:row>86</xdr:row>
      <xdr:rowOff>39523</xdr:rowOff>
    </xdr:to>
    <xdr:sp macro="" textlink="">
      <xdr:nvSpPr>
        <xdr:cNvPr id="826" name="楕円 825">
          <a:extLst>
            <a:ext uri="{FF2B5EF4-FFF2-40B4-BE49-F238E27FC236}">
              <a16:creationId xmlns:a16="http://schemas.microsoft.com/office/drawing/2014/main" id="{81E68008-0AB3-4D89-BFB3-0D5A379C776D}"/>
            </a:ext>
          </a:extLst>
        </xdr:cNvPr>
        <xdr:cNvSpPr/>
      </xdr:nvSpPr>
      <xdr:spPr>
        <a:xfrm>
          <a:off x="17554575" y="138698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160173</xdr:rowOff>
    </xdr:to>
    <xdr:cxnSp macro="">
      <xdr:nvCxnSpPr>
        <xdr:cNvPr id="827" name="直線コネクタ 826">
          <a:extLst>
            <a:ext uri="{FF2B5EF4-FFF2-40B4-BE49-F238E27FC236}">
              <a16:creationId xmlns:a16="http://schemas.microsoft.com/office/drawing/2014/main" id="{CE729B72-9769-46BB-8DE8-5B1F72447607}"/>
            </a:ext>
          </a:extLst>
        </xdr:cNvPr>
        <xdr:cNvCxnSpPr/>
      </xdr:nvCxnSpPr>
      <xdr:spPr>
        <a:xfrm flipV="1">
          <a:off x="17602200" y="13926516"/>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109829</xdr:rowOff>
    </xdr:from>
    <xdr:to>
      <xdr:col>98</xdr:col>
      <xdr:colOff>38100</xdr:colOff>
      <xdr:row>86</xdr:row>
      <xdr:rowOff>39979</xdr:rowOff>
    </xdr:to>
    <xdr:sp macro="" textlink="">
      <xdr:nvSpPr>
        <xdr:cNvPr id="828" name="楕円 827">
          <a:extLst>
            <a:ext uri="{FF2B5EF4-FFF2-40B4-BE49-F238E27FC236}">
              <a16:creationId xmlns:a16="http://schemas.microsoft.com/office/drawing/2014/main" id="{A14F21FA-2E24-41DE-8C81-142838F753B8}"/>
            </a:ext>
          </a:extLst>
        </xdr:cNvPr>
        <xdr:cNvSpPr/>
      </xdr:nvSpPr>
      <xdr:spPr>
        <a:xfrm>
          <a:off x="16754475" y="13870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160173</xdr:rowOff>
    </xdr:from>
    <xdr:to>
      <xdr:col>102</xdr:col>
      <xdr:colOff>114300</xdr:colOff>
      <xdr:row>85</xdr:row>
      <xdr:rowOff>160629</xdr:rowOff>
    </xdr:to>
    <xdr:cxnSp macro="">
      <xdr:nvCxnSpPr>
        <xdr:cNvPr id="829" name="直線コネクタ 828">
          <a:extLst>
            <a:ext uri="{FF2B5EF4-FFF2-40B4-BE49-F238E27FC236}">
              <a16:creationId xmlns:a16="http://schemas.microsoft.com/office/drawing/2014/main" id="{22E3AB44-E33C-4084-8B70-E62F6616BE89}"/>
            </a:ext>
          </a:extLst>
        </xdr:cNvPr>
        <xdr:cNvCxnSpPr/>
      </xdr:nvCxnSpPr>
      <xdr:spPr>
        <a:xfrm flipV="1">
          <a:off x="16802100" y="13926973"/>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830" name="n_1aveValue【消防施設】&#10;一人当たり面積">
          <a:extLst>
            <a:ext uri="{FF2B5EF4-FFF2-40B4-BE49-F238E27FC236}">
              <a16:creationId xmlns:a16="http://schemas.microsoft.com/office/drawing/2014/main" id="{01A02285-4722-4959-ADE3-9E1BFF473601}"/>
            </a:ext>
          </a:extLst>
        </xdr:cNvPr>
        <xdr:cNvSpPr txBox="1"/>
      </xdr:nvSpPr>
      <xdr:spPr>
        <a:xfrm>
          <a:off x="18983402"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831" name="n_2aveValue【消防施設】&#10;一人当たり面積">
          <a:extLst>
            <a:ext uri="{FF2B5EF4-FFF2-40B4-BE49-F238E27FC236}">
              <a16:creationId xmlns:a16="http://schemas.microsoft.com/office/drawing/2014/main" id="{E5728606-8644-4C97-B117-B61C084578CB}"/>
            </a:ext>
          </a:extLst>
        </xdr:cNvPr>
        <xdr:cNvSpPr txBox="1"/>
      </xdr:nvSpPr>
      <xdr:spPr>
        <a:xfrm>
          <a:off x="18183302" y="1360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832" name="n_3aveValue【消防施設】&#10;一人当たり面積">
          <a:extLst>
            <a:ext uri="{FF2B5EF4-FFF2-40B4-BE49-F238E27FC236}">
              <a16:creationId xmlns:a16="http://schemas.microsoft.com/office/drawing/2014/main" id="{04097993-B3ED-4525-8D33-FC489302E2D2}"/>
            </a:ext>
          </a:extLst>
        </xdr:cNvPr>
        <xdr:cNvSpPr txBox="1"/>
      </xdr:nvSpPr>
      <xdr:spPr>
        <a:xfrm>
          <a:off x="17383202"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833" name="n_4aveValue【消防施設】&#10;一人当たり面積">
          <a:extLst>
            <a:ext uri="{FF2B5EF4-FFF2-40B4-BE49-F238E27FC236}">
              <a16:creationId xmlns:a16="http://schemas.microsoft.com/office/drawing/2014/main" id="{26A87177-22E8-44D2-BEB7-8DF69FA98EA9}"/>
            </a:ext>
          </a:extLst>
        </xdr:cNvPr>
        <xdr:cNvSpPr txBox="1"/>
      </xdr:nvSpPr>
      <xdr:spPr>
        <a:xfrm>
          <a:off x="16592627" y="136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28821</xdr:rowOff>
    </xdr:from>
    <xdr:ext cx="469744" cy="259045"/>
    <xdr:sp macro="" textlink="">
      <xdr:nvSpPr>
        <xdr:cNvPr id="834" name="n_1mainValue【消防施設】&#10;一人当たり面積">
          <a:extLst>
            <a:ext uri="{FF2B5EF4-FFF2-40B4-BE49-F238E27FC236}">
              <a16:creationId xmlns:a16="http://schemas.microsoft.com/office/drawing/2014/main" id="{9293E560-F838-43D1-874E-641F75C540EB}"/>
            </a:ext>
          </a:extLst>
        </xdr:cNvPr>
        <xdr:cNvSpPr txBox="1"/>
      </xdr:nvSpPr>
      <xdr:spPr>
        <a:xfrm>
          <a:off x="18983402" y="139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835" name="n_2mainValue【消防施設】&#10;一人当たり面積">
          <a:extLst>
            <a:ext uri="{FF2B5EF4-FFF2-40B4-BE49-F238E27FC236}">
              <a16:creationId xmlns:a16="http://schemas.microsoft.com/office/drawing/2014/main" id="{95F7D89C-B869-4401-9DAC-FAA40AE5CC43}"/>
            </a:ext>
          </a:extLst>
        </xdr:cNvPr>
        <xdr:cNvSpPr txBox="1"/>
      </xdr:nvSpPr>
      <xdr:spPr>
        <a:xfrm>
          <a:off x="18183302" y="1395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30650</xdr:rowOff>
    </xdr:from>
    <xdr:ext cx="469744" cy="259045"/>
    <xdr:sp macro="" textlink="">
      <xdr:nvSpPr>
        <xdr:cNvPr id="836" name="n_3mainValue【消防施設】&#10;一人当たり面積">
          <a:extLst>
            <a:ext uri="{FF2B5EF4-FFF2-40B4-BE49-F238E27FC236}">
              <a16:creationId xmlns:a16="http://schemas.microsoft.com/office/drawing/2014/main" id="{EC251D8E-6E95-4F47-A9B0-3F5D80F6262C}"/>
            </a:ext>
          </a:extLst>
        </xdr:cNvPr>
        <xdr:cNvSpPr txBox="1"/>
      </xdr:nvSpPr>
      <xdr:spPr>
        <a:xfrm>
          <a:off x="17383202" y="139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31106</xdr:rowOff>
    </xdr:from>
    <xdr:ext cx="469744" cy="259045"/>
    <xdr:sp macro="" textlink="">
      <xdr:nvSpPr>
        <xdr:cNvPr id="837" name="n_4mainValue【消防施設】&#10;一人当たり面積">
          <a:extLst>
            <a:ext uri="{FF2B5EF4-FFF2-40B4-BE49-F238E27FC236}">
              <a16:creationId xmlns:a16="http://schemas.microsoft.com/office/drawing/2014/main" id="{AB03D8C5-72B7-4F67-B84B-A5FE848D651B}"/>
            </a:ext>
          </a:extLst>
        </xdr:cNvPr>
        <xdr:cNvSpPr txBox="1"/>
      </xdr:nvSpPr>
      <xdr:spPr>
        <a:xfrm>
          <a:off x="16592627" y="139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E9EC22F0-68B2-4219-A1A8-A66EA255832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13A79031-1604-4062-818A-836FC8A82A9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255C947-D73E-4F38-8F93-04DE111F360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D3BC3C4-C4CC-4903-BD59-798E4093C66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A5CE08D-F783-4C28-BA65-D7747963532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8E1F230-0915-42D0-A260-83BFD486626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4F95D3C-6AD8-4D37-B578-BBBE6A92328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6690E12D-B751-4CF0-A1B4-D7BE4A97ABA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7A02DFEA-A238-4469-96F9-94E56F77AB1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909325F0-0DB2-4B05-A016-ECDE8F0D17B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DC7733F9-636B-4C0E-893F-AD14AE33809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EBC2ABC4-63BA-41B9-9EFD-7CD24000DC7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D0810BF3-27BE-4BDF-AC24-4BCCB1753C00}"/>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A0F55510-9973-443B-9F39-F0FA08520B5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C672DB21-66F8-4D08-BE07-B6805333287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6A429373-EEC0-4E2E-A543-700B768BB4F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69C24514-518B-4FEC-A6A3-D3415D6EF73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FC5D6CE8-8E04-4549-9DBD-ADFE19D12BB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95E9253A-A96E-4E86-A413-E9F04DF4E18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2C704012-F5F5-4DA6-90BF-44199EFCE22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4700F29D-2DA7-4F39-9058-D30D234E0D69}"/>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79BF3B4-F856-49D0-BB7E-3EAF53D3F75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8F8A5B6A-61EF-414B-9BFC-6198DB91E4C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52070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739B1603-BF70-42D2-867B-D2E9FEFA9FF4}"/>
            </a:ext>
          </a:extLst>
        </xdr:cNvPr>
        <xdr:cNvCxnSpPr/>
      </xdr:nvCxnSpPr>
      <xdr:spPr>
        <a:xfrm flipV="1">
          <a:off x="14696439" y="16241395"/>
          <a:ext cx="0" cy="115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508AF859-5F93-46C4-91F0-33A833D6CAA3}"/>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2E15A75B-177B-46FE-B049-90F7CE51ADB4}"/>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170197</xdr:rowOff>
    </xdr:from>
    <xdr:ext cx="340478" cy="259045"/>
    <xdr:sp macro="" textlink="">
      <xdr:nvSpPr>
        <xdr:cNvPr id="864" name="【庁舎】&#10;有形固定資産減価償却率最大値テキスト">
          <a:extLst>
            <a:ext uri="{FF2B5EF4-FFF2-40B4-BE49-F238E27FC236}">
              <a16:creationId xmlns:a16="http://schemas.microsoft.com/office/drawing/2014/main" id="{FFDE5187-5A0D-4D2B-AE84-7C50A24A4318}"/>
            </a:ext>
          </a:extLst>
        </xdr:cNvPr>
        <xdr:cNvSpPr txBox="1"/>
      </xdr:nvSpPr>
      <xdr:spPr>
        <a:xfrm>
          <a:off x="14735175" y="16029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52070</xdr:rowOff>
    </xdr:from>
    <xdr:to>
      <xdr:col>86</xdr:col>
      <xdr:colOff>25400</xdr:colOff>
      <xdr:row>100</xdr:row>
      <xdr:rowOff>52070</xdr:rowOff>
    </xdr:to>
    <xdr:cxnSp macro="">
      <xdr:nvCxnSpPr>
        <xdr:cNvPr id="865" name="直線コネクタ 864">
          <a:extLst>
            <a:ext uri="{FF2B5EF4-FFF2-40B4-BE49-F238E27FC236}">
              <a16:creationId xmlns:a16="http://schemas.microsoft.com/office/drawing/2014/main" id="{C0A08ABB-5B46-40BC-BEAE-320867A944BE}"/>
            </a:ext>
          </a:extLst>
        </xdr:cNvPr>
        <xdr:cNvCxnSpPr/>
      </xdr:nvCxnSpPr>
      <xdr:spPr>
        <a:xfrm>
          <a:off x="14611350" y="16241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866" name="【庁舎】&#10;有形固定資産減価償却率平均値テキスト">
          <a:extLst>
            <a:ext uri="{FF2B5EF4-FFF2-40B4-BE49-F238E27FC236}">
              <a16:creationId xmlns:a16="http://schemas.microsoft.com/office/drawing/2014/main" id="{663BEBF7-4F30-40FD-9FAA-21E451290B99}"/>
            </a:ext>
          </a:extLst>
        </xdr:cNvPr>
        <xdr:cNvSpPr txBox="1"/>
      </xdr:nvSpPr>
      <xdr:spPr>
        <a:xfrm>
          <a:off x="14735175"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161289</xdr:rowOff>
    </xdr:from>
    <xdr:to>
      <xdr:col>85</xdr:col>
      <xdr:colOff>177800</xdr:colOff>
      <xdr:row>104</xdr:row>
      <xdr:rowOff>91439</xdr:rowOff>
    </xdr:to>
    <xdr:sp macro="" textlink="">
      <xdr:nvSpPr>
        <xdr:cNvPr id="867" name="フローチャート: 判断 866">
          <a:extLst>
            <a:ext uri="{FF2B5EF4-FFF2-40B4-BE49-F238E27FC236}">
              <a16:creationId xmlns:a16="http://schemas.microsoft.com/office/drawing/2014/main" id="{6BA1E834-CB8D-4127-8423-F425052EA85A}"/>
            </a:ext>
          </a:extLst>
        </xdr:cNvPr>
        <xdr:cNvSpPr/>
      </xdr:nvSpPr>
      <xdr:spPr>
        <a:xfrm>
          <a:off x="14649450" y="168427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8" name="フローチャート: 判断 867">
          <a:extLst>
            <a:ext uri="{FF2B5EF4-FFF2-40B4-BE49-F238E27FC236}">
              <a16:creationId xmlns:a16="http://schemas.microsoft.com/office/drawing/2014/main" id="{B7C5DAE0-A9A2-4E5A-9E19-115F4D062B81}"/>
            </a:ext>
          </a:extLst>
        </xdr:cNvPr>
        <xdr:cNvSpPr/>
      </xdr:nvSpPr>
      <xdr:spPr>
        <a:xfrm>
          <a:off x="13887450" y="168332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9" name="フローチャート: 判断 868">
          <a:extLst>
            <a:ext uri="{FF2B5EF4-FFF2-40B4-BE49-F238E27FC236}">
              <a16:creationId xmlns:a16="http://schemas.microsoft.com/office/drawing/2014/main" id="{B69A610B-A19E-4CB0-9A22-AF3003D018F8}"/>
            </a:ext>
          </a:extLst>
        </xdr:cNvPr>
        <xdr:cNvSpPr/>
      </xdr:nvSpPr>
      <xdr:spPr>
        <a:xfrm>
          <a:off x="13096875" y="16829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140970</xdr:rowOff>
    </xdr:from>
    <xdr:to>
      <xdr:col>72</xdr:col>
      <xdr:colOff>38100</xdr:colOff>
      <xdr:row>104</xdr:row>
      <xdr:rowOff>71120</xdr:rowOff>
    </xdr:to>
    <xdr:sp macro="" textlink="">
      <xdr:nvSpPr>
        <xdr:cNvPr id="870" name="フローチャート: 判断 869">
          <a:extLst>
            <a:ext uri="{FF2B5EF4-FFF2-40B4-BE49-F238E27FC236}">
              <a16:creationId xmlns:a16="http://schemas.microsoft.com/office/drawing/2014/main" id="{99AF4F31-44E0-4866-AF68-C856136FAEA7}"/>
            </a:ext>
          </a:extLst>
        </xdr:cNvPr>
        <xdr:cNvSpPr/>
      </xdr:nvSpPr>
      <xdr:spPr>
        <a:xfrm>
          <a:off x="12296775" y="168224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871" name="フローチャート: 判断 870">
          <a:extLst>
            <a:ext uri="{FF2B5EF4-FFF2-40B4-BE49-F238E27FC236}">
              <a16:creationId xmlns:a16="http://schemas.microsoft.com/office/drawing/2014/main" id="{06CEEB55-BE49-486D-9617-27B9F870428D}"/>
            </a:ext>
          </a:extLst>
        </xdr:cNvPr>
        <xdr:cNvSpPr/>
      </xdr:nvSpPr>
      <xdr:spPr>
        <a:xfrm>
          <a:off x="11487150" y="168128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624BE1-1E20-4A9A-87F7-CEACDAF9E62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E78EBF6-6512-4FA6-BB43-687A0F78543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7692C5B-125B-41B2-9081-0EA1143872D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65CDE3B-3A07-4898-A8DB-01116796371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B63E7EB-28F8-424D-B1B1-C6B16761777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3811</xdr:rowOff>
    </xdr:from>
    <xdr:to>
      <xdr:col>85</xdr:col>
      <xdr:colOff>177800</xdr:colOff>
      <xdr:row>100</xdr:row>
      <xdr:rowOff>105411</xdr:rowOff>
    </xdr:to>
    <xdr:sp macro="" textlink="">
      <xdr:nvSpPr>
        <xdr:cNvPr id="877" name="楕円 876">
          <a:extLst>
            <a:ext uri="{FF2B5EF4-FFF2-40B4-BE49-F238E27FC236}">
              <a16:creationId xmlns:a16="http://schemas.microsoft.com/office/drawing/2014/main" id="{5493D20F-3163-43C2-856A-32B14516E30D}"/>
            </a:ext>
          </a:extLst>
        </xdr:cNvPr>
        <xdr:cNvSpPr/>
      </xdr:nvSpPr>
      <xdr:spPr>
        <a:xfrm>
          <a:off x="14649450" y="16199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125748</xdr:rowOff>
    </xdr:from>
    <xdr:ext cx="340478" cy="259045"/>
    <xdr:sp macro="" textlink="">
      <xdr:nvSpPr>
        <xdr:cNvPr id="878" name="【庁舎】&#10;有形固定資産減価償却率該当値テキスト">
          <a:extLst>
            <a:ext uri="{FF2B5EF4-FFF2-40B4-BE49-F238E27FC236}">
              <a16:creationId xmlns:a16="http://schemas.microsoft.com/office/drawing/2014/main" id="{8B6B3B3F-D9D0-4427-85E6-D9B2CF392B3C}"/>
            </a:ext>
          </a:extLst>
        </xdr:cNvPr>
        <xdr:cNvSpPr txBox="1"/>
      </xdr:nvSpPr>
      <xdr:spPr>
        <a:xfrm>
          <a:off x="14735175" y="1615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147320</xdr:rowOff>
    </xdr:from>
    <xdr:to>
      <xdr:col>81</xdr:col>
      <xdr:colOff>101600</xdr:colOff>
      <xdr:row>100</xdr:row>
      <xdr:rowOff>77470</xdr:rowOff>
    </xdr:to>
    <xdr:sp macro="" textlink="">
      <xdr:nvSpPr>
        <xdr:cNvPr id="879" name="楕円 878">
          <a:extLst>
            <a:ext uri="{FF2B5EF4-FFF2-40B4-BE49-F238E27FC236}">
              <a16:creationId xmlns:a16="http://schemas.microsoft.com/office/drawing/2014/main" id="{EDBA49B8-D91A-40DD-8C59-CEBD0EBB9664}"/>
            </a:ext>
          </a:extLst>
        </xdr:cNvPr>
        <xdr:cNvSpPr/>
      </xdr:nvSpPr>
      <xdr:spPr>
        <a:xfrm>
          <a:off x="13887450" y="16174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26670</xdr:rowOff>
    </xdr:from>
    <xdr:to>
      <xdr:col>85</xdr:col>
      <xdr:colOff>127000</xdr:colOff>
      <xdr:row>100</xdr:row>
      <xdr:rowOff>54611</xdr:rowOff>
    </xdr:to>
    <xdr:cxnSp macro="">
      <xdr:nvCxnSpPr>
        <xdr:cNvPr id="880" name="直線コネクタ 879">
          <a:extLst>
            <a:ext uri="{FF2B5EF4-FFF2-40B4-BE49-F238E27FC236}">
              <a16:creationId xmlns:a16="http://schemas.microsoft.com/office/drawing/2014/main" id="{C6EE0AE0-A08A-4D9D-B952-6040593D28E2}"/>
            </a:ext>
          </a:extLst>
        </xdr:cNvPr>
        <xdr:cNvCxnSpPr/>
      </xdr:nvCxnSpPr>
      <xdr:spPr>
        <a:xfrm>
          <a:off x="13935075" y="16222345"/>
          <a:ext cx="762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881" name="楕円 880">
          <a:extLst>
            <a:ext uri="{FF2B5EF4-FFF2-40B4-BE49-F238E27FC236}">
              <a16:creationId xmlns:a16="http://schemas.microsoft.com/office/drawing/2014/main" id="{48004F9F-8BE2-4887-B41E-FCE591D2CCE7}"/>
            </a:ext>
          </a:extLst>
        </xdr:cNvPr>
        <xdr:cNvSpPr/>
      </xdr:nvSpPr>
      <xdr:spPr>
        <a:xfrm>
          <a:off x="130968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26670</xdr:rowOff>
    </xdr:to>
    <xdr:cxnSp macro="">
      <xdr:nvCxnSpPr>
        <xdr:cNvPr id="882" name="直線コネクタ 881">
          <a:extLst>
            <a:ext uri="{FF2B5EF4-FFF2-40B4-BE49-F238E27FC236}">
              <a16:creationId xmlns:a16="http://schemas.microsoft.com/office/drawing/2014/main" id="{E1DE6678-F49D-4D90-A813-3A7DD17B9606}"/>
            </a:ext>
          </a:extLst>
        </xdr:cNvPr>
        <xdr:cNvCxnSpPr/>
      </xdr:nvCxnSpPr>
      <xdr:spPr>
        <a:xfrm>
          <a:off x="13144500" y="1619250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0</xdr:rowOff>
    </xdr:from>
    <xdr:to>
      <xdr:col>72</xdr:col>
      <xdr:colOff>38100</xdr:colOff>
      <xdr:row>107</xdr:row>
      <xdr:rowOff>101600</xdr:rowOff>
    </xdr:to>
    <xdr:sp macro="" textlink="">
      <xdr:nvSpPr>
        <xdr:cNvPr id="883" name="楕円 882">
          <a:extLst>
            <a:ext uri="{FF2B5EF4-FFF2-40B4-BE49-F238E27FC236}">
              <a16:creationId xmlns:a16="http://schemas.microsoft.com/office/drawing/2014/main" id="{013AF20C-8254-4435-A799-1A224C61D08F}"/>
            </a:ext>
          </a:extLst>
        </xdr:cNvPr>
        <xdr:cNvSpPr/>
      </xdr:nvSpPr>
      <xdr:spPr>
        <a:xfrm>
          <a:off x="12296775" y="17325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107</xdr:row>
      <xdr:rowOff>50800</xdr:rowOff>
    </xdr:to>
    <xdr:cxnSp macro="">
      <xdr:nvCxnSpPr>
        <xdr:cNvPr id="884" name="直線コネクタ 883">
          <a:extLst>
            <a:ext uri="{FF2B5EF4-FFF2-40B4-BE49-F238E27FC236}">
              <a16:creationId xmlns:a16="http://schemas.microsoft.com/office/drawing/2014/main" id="{7D83031D-6539-4C30-BFDF-C60E9A73960B}"/>
            </a:ext>
          </a:extLst>
        </xdr:cNvPr>
        <xdr:cNvCxnSpPr/>
      </xdr:nvCxnSpPr>
      <xdr:spPr>
        <a:xfrm flipV="1">
          <a:off x="12344400" y="16192500"/>
          <a:ext cx="8001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168911</xdr:rowOff>
    </xdr:from>
    <xdr:to>
      <xdr:col>67</xdr:col>
      <xdr:colOff>101600</xdr:colOff>
      <xdr:row>107</xdr:row>
      <xdr:rowOff>99061</xdr:rowOff>
    </xdr:to>
    <xdr:sp macro="" textlink="">
      <xdr:nvSpPr>
        <xdr:cNvPr id="885" name="楕円 884">
          <a:extLst>
            <a:ext uri="{FF2B5EF4-FFF2-40B4-BE49-F238E27FC236}">
              <a16:creationId xmlns:a16="http://schemas.microsoft.com/office/drawing/2014/main" id="{5802E9CD-B981-43F2-B6F6-943BBE81FB09}"/>
            </a:ext>
          </a:extLst>
        </xdr:cNvPr>
        <xdr:cNvSpPr/>
      </xdr:nvSpPr>
      <xdr:spPr>
        <a:xfrm>
          <a:off x="11487150" y="17323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48261</xdr:rowOff>
    </xdr:from>
    <xdr:to>
      <xdr:col>71</xdr:col>
      <xdr:colOff>177800</xdr:colOff>
      <xdr:row>107</xdr:row>
      <xdr:rowOff>50800</xdr:rowOff>
    </xdr:to>
    <xdr:cxnSp macro="">
      <xdr:nvCxnSpPr>
        <xdr:cNvPr id="886" name="直線コネクタ 885">
          <a:extLst>
            <a:ext uri="{FF2B5EF4-FFF2-40B4-BE49-F238E27FC236}">
              <a16:creationId xmlns:a16="http://schemas.microsoft.com/office/drawing/2014/main" id="{53686442-9A5E-4DFB-8828-91C9FAE77203}"/>
            </a:ext>
          </a:extLst>
        </xdr:cNvPr>
        <xdr:cNvCxnSpPr/>
      </xdr:nvCxnSpPr>
      <xdr:spPr>
        <a:xfrm>
          <a:off x="11534775" y="17371061"/>
          <a:ext cx="8096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887" name="n_1aveValue【庁舎】&#10;有形固定資産減価償却率">
          <a:extLst>
            <a:ext uri="{FF2B5EF4-FFF2-40B4-BE49-F238E27FC236}">
              <a16:creationId xmlns:a16="http://schemas.microsoft.com/office/drawing/2014/main" id="{DEB80D0D-78C7-420E-A00E-C914A6618BB7}"/>
            </a:ext>
          </a:extLst>
        </xdr:cNvPr>
        <xdr:cNvSpPr txBox="1"/>
      </xdr:nvSpPr>
      <xdr:spPr>
        <a:xfrm>
          <a:off x="13745219"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8" name="n_2aveValue【庁舎】&#10;有形固定資産減価償却率">
          <a:extLst>
            <a:ext uri="{FF2B5EF4-FFF2-40B4-BE49-F238E27FC236}">
              <a16:creationId xmlns:a16="http://schemas.microsoft.com/office/drawing/2014/main" id="{9B9DA69B-FED6-43DA-AFDB-29D636DD8E91}"/>
            </a:ext>
          </a:extLst>
        </xdr:cNvPr>
        <xdr:cNvSpPr txBox="1"/>
      </xdr:nvSpPr>
      <xdr:spPr>
        <a:xfrm>
          <a:off x="12964169"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87647</xdr:rowOff>
    </xdr:from>
    <xdr:ext cx="405111" cy="259045"/>
    <xdr:sp macro="" textlink="">
      <xdr:nvSpPr>
        <xdr:cNvPr id="889" name="n_3aveValue【庁舎】&#10;有形固定資産減価償却率">
          <a:extLst>
            <a:ext uri="{FF2B5EF4-FFF2-40B4-BE49-F238E27FC236}">
              <a16:creationId xmlns:a16="http://schemas.microsoft.com/office/drawing/2014/main" id="{77C9EF6C-DFAD-430A-A195-94378F9B88E9}"/>
            </a:ext>
          </a:extLst>
        </xdr:cNvPr>
        <xdr:cNvSpPr txBox="1"/>
      </xdr:nvSpPr>
      <xdr:spPr>
        <a:xfrm>
          <a:off x="12164069"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81297</xdr:rowOff>
    </xdr:from>
    <xdr:ext cx="405111" cy="259045"/>
    <xdr:sp macro="" textlink="">
      <xdr:nvSpPr>
        <xdr:cNvPr id="890" name="n_4aveValue【庁舎】&#10;有形固定資産減価償却率">
          <a:extLst>
            <a:ext uri="{FF2B5EF4-FFF2-40B4-BE49-F238E27FC236}">
              <a16:creationId xmlns:a16="http://schemas.microsoft.com/office/drawing/2014/main" id="{028CFF9E-4670-4940-86BF-86873D8E447F}"/>
            </a:ext>
          </a:extLst>
        </xdr:cNvPr>
        <xdr:cNvSpPr txBox="1"/>
      </xdr:nvSpPr>
      <xdr:spPr>
        <a:xfrm>
          <a:off x="11354444"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93997</xdr:rowOff>
    </xdr:from>
    <xdr:ext cx="340478" cy="259045"/>
    <xdr:sp macro="" textlink="">
      <xdr:nvSpPr>
        <xdr:cNvPr id="891" name="n_1mainValue【庁舎】&#10;有形固定資産減価償却率">
          <a:extLst>
            <a:ext uri="{FF2B5EF4-FFF2-40B4-BE49-F238E27FC236}">
              <a16:creationId xmlns:a16="http://schemas.microsoft.com/office/drawing/2014/main" id="{764AEC4F-23F9-4076-801C-CEC138D1BA63}"/>
            </a:ext>
          </a:extLst>
        </xdr:cNvPr>
        <xdr:cNvSpPr txBox="1"/>
      </xdr:nvSpPr>
      <xdr:spPr>
        <a:xfrm>
          <a:off x="13774361" y="15962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892" name="n_2mainValue【庁舎】&#10;有形固定資産減価償却率">
          <a:extLst>
            <a:ext uri="{FF2B5EF4-FFF2-40B4-BE49-F238E27FC236}">
              <a16:creationId xmlns:a16="http://schemas.microsoft.com/office/drawing/2014/main" id="{DCED570F-6836-4220-B852-907834D7C80A}"/>
            </a:ext>
          </a:extLst>
        </xdr:cNvPr>
        <xdr:cNvSpPr txBox="1"/>
      </xdr:nvSpPr>
      <xdr:spPr>
        <a:xfrm>
          <a:off x="12993311" y="15932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92727</xdr:rowOff>
    </xdr:from>
    <xdr:ext cx="405111" cy="259045"/>
    <xdr:sp macro="" textlink="">
      <xdr:nvSpPr>
        <xdr:cNvPr id="893" name="n_3mainValue【庁舎】&#10;有形固定資産減価償却率">
          <a:extLst>
            <a:ext uri="{FF2B5EF4-FFF2-40B4-BE49-F238E27FC236}">
              <a16:creationId xmlns:a16="http://schemas.microsoft.com/office/drawing/2014/main" id="{5C24A715-A18B-449E-9AF2-28FA57CCA8E9}"/>
            </a:ext>
          </a:extLst>
        </xdr:cNvPr>
        <xdr:cNvSpPr txBox="1"/>
      </xdr:nvSpPr>
      <xdr:spPr>
        <a:xfrm>
          <a:off x="12164069" y="1741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90188</xdr:rowOff>
    </xdr:from>
    <xdr:ext cx="405111" cy="259045"/>
    <xdr:sp macro="" textlink="">
      <xdr:nvSpPr>
        <xdr:cNvPr id="894" name="n_4mainValue【庁舎】&#10;有形固定資産減価償却率">
          <a:extLst>
            <a:ext uri="{FF2B5EF4-FFF2-40B4-BE49-F238E27FC236}">
              <a16:creationId xmlns:a16="http://schemas.microsoft.com/office/drawing/2014/main" id="{78AABA97-409A-4FBA-A65D-7651794F77E4}"/>
            </a:ext>
          </a:extLst>
        </xdr:cNvPr>
        <xdr:cNvSpPr txBox="1"/>
      </xdr:nvSpPr>
      <xdr:spPr>
        <a:xfrm>
          <a:off x="113544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18B148C7-30F6-4A8F-A992-1FC730305E0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D4431E40-2916-4B7B-847B-37C3153CA06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4FFAD245-F160-4B3E-A2B8-159C6396C76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2D983BFE-2284-4462-B783-4C2DFC9FD55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F5452E2-6144-4CAE-AC4B-0F4182CAC8D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DA7C2D00-A75A-4DFB-A288-3BF10FD8AE2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B33895D1-4BB5-47FE-890C-0344F9939C8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A3F565C4-5ACF-4EBC-80A5-88E0A2BD7B5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5023B439-5C76-4B1F-A2E5-45B91D6912E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CA3B3AA2-86A3-4B64-94D8-FB4864BC3CD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4BF194AA-D64B-4F16-BD4D-A9B2B932589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67895A46-EBFC-429A-864D-63CDB84FF80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80BBE2E4-8151-4AB6-90D3-58C2DF1FA33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8B22DB6B-4E3E-4B15-AAF7-C55E3DC0AEE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9C6678C3-D7F4-499A-88E3-1FC62F14C21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ACFF4AEB-3268-4D4D-9083-4352F79BB16A}"/>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C3A12FC4-EEF3-46C1-AD4C-219F09EE691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7D74836F-2BD6-4AD5-8581-FBAEE8A1F01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12C291F4-A6D9-4308-923A-E8D54509EC1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1E798DFB-3982-44DA-A3B7-546789FA0D0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EEDEDB9F-599B-4D89-9DF4-2CE35605913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422FB40F-67EA-4989-B306-858C2F83064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D66FD81E-CAFF-44FE-BFF6-6660BDE6947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3FB827D-1AD4-41C9-A8E6-7CECBE0B12B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9D1FB5F-03DA-49CC-A70C-230B9D5CE00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920" name="直線コネクタ 919">
          <a:extLst>
            <a:ext uri="{FF2B5EF4-FFF2-40B4-BE49-F238E27FC236}">
              <a16:creationId xmlns:a16="http://schemas.microsoft.com/office/drawing/2014/main" id="{09B9AAE5-03BF-4E5B-B490-08C2D2621CBF}"/>
            </a:ext>
          </a:extLst>
        </xdr:cNvPr>
        <xdr:cNvCxnSpPr/>
      </xdr:nvCxnSpPr>
      <xdr:spPr>
        <a:xfrm flipV="1">
          <a:off x="19954239" y="16240488"/>
          <a:ext cx="0" cy="123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21" name="【庁舎】&#10;一人当たり面積最小値テキスト">
          <a:extLst>
            <a:ext uri="{FF2B5EF4-FFF2-40B4-BE49-F238E27FC236}">
              <a16:creationId xmlns:a16="http://schemas.microsoft.com/office/drawing/2014/main" id="{F1E6FA87-DA4D-4C61-881B-666B77A73B45}"/>
            </a:ext>
          </a:extLst>
        </xdr:cNvPr>
        <xdr:cNvSpPr txBox="1"/>
      </xdr:nvSpPr>
      <xdr:spPr>
        <a:xfrm>
          <a:off x="19992975" y="174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22" name="直線コネクタ 921">
          <a:extLst>
            <a:ext uri="{FF2B5EF4-FFF2-40B4-BE49-F238E27FC236}">
              <a16:creationId xmlns:a16="http://schemas.microsoft.com/office/drawing/2014/main" id="{8C99B603-DA02-4313-B3A8-83B5CBED3C67}"/>
            </a:ext>
          </a:extLst>
        </xdr:cNvPr>
        <xdr:cNvCxnSpPr/>
      </xdr:nvCxnSpPr>
      <xdr:spPr>
        <a:xfrm>
          <a:off x="19878675" y="17480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923" name="【庁舎】&#10;一人当たり面積最大値テキスト">
          <a:extLst>
            <a:ext uri="{FF2B5EF4-FFF2-40B4-BE49-F238E27FC236}">
              <a16:creationId xmlns:a16="http://schemas.microsoft.com/office/drawing/2014/main" id="{E91FAC43-413C-4E02-82CD-9BA996D6C09E}"/>
            </a:ext>
          </a:extLst>
        </xdr:cNvPr>
        <xdr:cNvSpPr txBox="1"/>
      </xdr:nvSpPr>
      <xdr:spPr>
        <a:xfrm>
          <a:off x="19992975" y="160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924" name="直線コネクタ 923">
          <a:extLst>
            <a:ext uri="{FF2B5EF4-FFF2-40B4-BE49-F238E27FC236}">
              <a16:creationId xmlns:a16="http://schemas.microsoft.com/office/drawing/2014/main" id="{9A34A981-2F9A-4580-B6A2-6E1AE417A7D6}"/>
            </a:ext>
          </a:extLst>
        </xdr:cNvPr>
        <xdr:cNvCxnSpPr/>
      </xdr:nvCxnSpPr>
      <xdr:spPr>
        <a:xfrm>
          <a:off x="19878675" y="162404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5" name="【庁舎】&#10;一人当たり面積平均値テキスト">
          <a:extLst>
            <a:ext uri="{FF2B5EF4-FFF2-40B4-BE49-F238E27FC236}">
              <a16:creationId xmlns:a16="http://schemas.microsoft.com/office/drawing/2014/main" id="{03F8FB71-2855-49B8-B855-CD8285632AD5}"/>
            </a:ext>
          </a:extLst>
        </xdr:cNvPr>
        <xdr:cNvSpPr txBox="1"/>
      </xdr:nvSpPr>
      <xdr:spPr>
        <a:xfrm>
          <a:off x="19992975"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6" name="フローチャート: 判断 925">
          <a:extLst>
            <a:ext uri="{FF2B5EF4-FFF2-40B4-BE49-F238E27FC236}">
              <a16:creationId xmlns:a16="http://schemas.microsoft.com/office/drawing/2014/main" id="{2BDABEE2-5465-48AB-9F75-779F1189EC50}"/>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7" name="フローチャート: 判断 926">
          <a:extLst>
            <a:ext uri="{FF2B5EF4-FFF2-40B4-BE49-F238E27FC236}">
              <a16:creationId xmlns:a16="http://schemas.microsoft.com/office/drawing/2014/main" id="{DE36D1DD-F68E-4991-BB38-4A1606958415}"/>
            </a:ext>
          </a:extLst>
        </xdr:cNvPr>
        <xdr:cNvSpPr/>
      </xdr:nvSpPr>
      <xdr:spPr>
        <a:xfrm>
          <a:off x="19154775" y="170662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28" name="フローチャート: 判断 927">
          <a:extLst>
            <a:ext uri="{FF2B5EF4-FFF2-40B4-BE49-F238E27FC236}">
              <a16:creationId xmlns:a16="http://schemas.microsoft.com/office/drawing/2014/main" id="{8616CC1D-1E63-4B4F-8BA4-E7F7BCDA040A}"/>
            </a:ext>
          </a:extLst>
        </xdr:cNvPr>
        <xdr:cNvSpPr/>
      </xdr:nvSpPr>
      <xdr:spPr>
        <a:xfrm>
          <a:off x="18345150" y="17051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929" name="フローチャート: 判断 928">
          <a:extLst>
            <a:ext uri="{FF2B5EF4-FFF2-40B4-BE49-F238E27FC236}">
              <a16:creationId xmlns:a16="http://schemas.microsoft.com/office/drawing/2014/main" id="{91D56A85-FFDD-4A60-B155-19B3B2DA5404}"/>
            </a:ext>
          </a:extLst>
        </xdr:cNvPr>
        <xdr:cNvSpPr/>
      </xdr:nvSpPr>
      <xdr:spPr>
        <a:xfrm>
          <a:off x="17554575" y="170695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30" name="フローチャート: 判断 929">
          <a:extLst>
            <a:ext uri="{FF2B5EF4-FFF2-40B4-BE49-F238E27FC236}">
              <a16:creationId xmlns:a16="http://schemas.microsoft.com/office/drawing/2014/main" id="{AB96E361-7CD9-45F5-B682-23E16FDEF258}"/>
            </a:ext>
          </a:extLst>
        </xdr:cNvPr>
        <xdr:cNvSpPr/>
      </xdr:nvSpPr>
      <xdr:spPr>
        <a:xfrm>
          <a:off x="16754475" y="171281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0BCCE34-CC3E-4361-853B-A97D9E97EF1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65779FA-6809-4581-95B4-4F6C931974E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7019CED-E455-4F0F-8F5C-1F555AF2FE7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C1760B8-4ADD-4A5A-A1E7-98A537B1A3D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A1F41E-62CF-4EC1-84D9-B33C41A70F1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70031</xdr:rowOff>
    </xdr:from>
    <xdr:to>
      <xdr:col>116</xdr:col>
      <xdr:colOff>114300</xdr:colOff>
      <xdr:row>105</xdr:row>
      <xdr:rowOff>181</xdr:rowOff>
    </xdr:to>
    <xdr:sp macro="" textlink="">
      <xdr:nvSpPr>
        <xdr:cNvPr id="936" name="楕円 935">
          <a:extLst>
            <a:ext uri="{FF2B5EF4-FFF2-40B4-BE49-F238E27FC236}">
              <a16:creationId xmlns:a16="http://schemas.microsoft.com/office/drawing/2014/main" id="{03EEF18F-C4E4-4D46-9662-ACC4F891102F}"/>
            </a:ext>
          </a:extLst>
        </xdr:cNvPr>
        <xdr:cNvSpPr/>
      </xdr:nvSpPr>
      <xdr:spPr>
        <a:xfrm>
          <a:off x="19897725" y="16907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92908</xdr:rowOff>
    </xdr:from>
    <xdr:ext cx="469744" cy="259045"/>
    <xdr:sp macro="" textlink="">
      <xdr:nvSpPr>
        <xdr:cNvPr id="937" name="【庁舎】&#10;一人当たり面積該当値テキスト">
          <a:extLst>
            <a:ext uri="{FF2B5EF4-FFF2-40B4-BE49-F238E27FC236}">
              <a16:creationId xmlns:a16="http://schemas.microsoft.com/office/drawing/2014/main" id="{E796B4F9-E5B9-4A23-892B-124D0E55EDC4}"/>
            </a:ext>
          </a:extLst>
        </xdr:cNvPr>
        <xdr:cNvSpPr txBox="1"/>
      </xdr:nvSpPr>
      <xdr:spPr>
        <a:xfrm>
          <a:off x="19992975" y="1677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75474</xdr:rowOff>
    </xdr:from>
    <xdr:to>
      <xdr:col>112</xdr:col>
      <xdr:colOff>38100</xdr:colOff>
      <xdr:row>105</xdr:row>
      <xdr:rowOff>5624</xdr:rowOff>
    </xdr:to>
    <xdr:sp macro="" textlink="">
      <xdr:nvSpPr>
        <xdr:cNvPr id="938" name="楕円 937">
          <a:extLst>
            <a:ext uri="{FF2B5EF4-FFF2-40B4-BE49-F238E27FC236}">
              <a16:creationId xmlns:a16="http://schemas.microsoft.com/office/drawing/2014/main" id="{A7B8A9CB-E58A-4EF3-A452-F7E8AC38EC03}"/>
            </a:ext>
          </a:extLst>
        </xdr:cNvPr>
        <xdr:cNvSpPr/>
      </xdr:nvSpPr>
      <xdr:spPr>
        <a:xfrm>
          <a:off x="19154775" y="169156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120831</xdr:rowOff>
    </xdr:from>
    <xdr:to>
      <xdr:col>116</xdr:col>
      <xdr:colOff>63500</xdr:colOff>
      <xdr:row>104</xdr:row>
      <xdr:rowOff>126274</xdr:rowOff>
    </xdr:to>
    <xdr:cxnSp macro="">
      <xdr:nvCxnSpPr>
        <xdr:cNvPr id="939" name="直線コネクタ 938">
          <a:extLst>
            <a:ext uri="{FF2B5EF4-FFF2-40B4-BE49-F238E27FC236}">
              <a16:creationId xmlns:a16="http://schemas.microsoft.com/office/drawing/2014/main" id="{8BDDD417-235F-4CC2-8FEE-5182CC319360}"/>
            </a:ext>
          </a:extLst>
        </xdr:cNvPr>
        <xdr:cNvCxnSpPr/>
      </xdr:nvCxnSpPr>
      <xdr:spPr>
        <a:xfrm flipV="1">
          <a:off x="19202400" y="1696420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940" name="楕円 939">
          <a:extLst>
            <a:ext uri="{FF2B5EF4-FFF2-40B4-BE49-F238E27FC236}">
              <a16:creationId xmlns:a16="http://schemas.microsoft.com/office/drawing/2014/main" id="{5EAA6B06-E285-4E41-824D-ECB6CFCC7351}"/>
            </a:ext>
          </a:extLst>
        </xdr:cNvPr>
        <xdr:cNvSpPr/>
      </xdr:nvSpPr>
      <xdr:spPr>
        <a:xfrm>
          <a:off x="18345150" y="1692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126274</xdr:rowOff>
    </xdr:from>
    <xdr:to>
      <xdr:col>111</xdr:col>
      <xdr:colOff>177800</xdr:colOff>
      <xdr:row>104</xdr:row>
      <xdr:rowOff>141514</xdr:rowOff>
    </xdr:to>
    <xdr:cxnSp macro="">
      <xdr:nvCxnSpPr>
        <xdr:cNvPr id="941" name="直線コネクタ 940">
          <a:extLst>
            <a:ext uri="{FF2B5EF4-FFF2-40B4-BE49-F238E27FC236}">
              <a16:creationId xmlns:a16="http://schemas.microsoft.com/office/drawing/2014/main" id="{4E540655-AEA2-4046-A6D2-D5976EF7E015}"/>
            </a:ext>
          </a:extLst>
        </xdr:cNvPr>
        <xdr:cNvCxnSpPr/>
      </xdr:nvCxnSpPr>
      <xdr:spPr>
        <a:xfrm flipV="1">
          <a:off x="18392775" y="16963299"/>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101056</xdr:rowOff>
    </xdr:from>
    <xdr:to>
      <xdr:col>102</xdr:col>
      <xdr:colOff>165100</xdr:colOff>
      <xdr:row>108</xdr:row>
      <xdr:rowOff>31206</xdr:rowOff>
    </xdr:to>
    <xdr:sp macro="" textlink="">
      <xdr:nvSpPr>
        <xdr:cNvPr id="942" name="楕円 941">
          <a:extLst>
            <a:ext uri="{FF2B5EF4-FFF2-40B4-BE49-F238E27FC236}">
              <a16:creationId xmlns:a16="http://schemas.microsoft.com/office/drawing/2014/main" id="{727759E5-594A-49DF-9785-7BD4510DC888}"/>
            </a:ext>
          </a:extLst>
        </xdr:cNvPr>
        <xdr:cNvSpPr/>
      </xdr:nvSpPr>
      <xdr:spPr>
        <a:xfrm>
          <a:off x="17554575" y="174302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107</xdr:row>
      <xdr:rowOff>151856</xdr:rowOff>
    </xdr:to>
    <xdr:cxnSp macro="">
      <xdr:nvCxnSpPr>
        <xdr:cNvPr id="943" name="直線コネクタ 942">
          <a:extLst>
            <a:ext uri="{FF2B5EF4-FFF2-40B4-BE49-F238E27FC236}">
              <a16:creationId xmlns:a16="http://schemas.microsoft.com/office/drawing/2014/main" id="{083B6516-79AF-4A97-9A5A-E16DFC6A83F5}"/>
            </a:ext>
          </a:extLst>
        </xdr:cNvPr>
        <xdr:cNvCxnSpPr/>
      </xdr:nvCxnSpPr>
      <xdr:spPr>
        <a:xfrm flipV="1">
          <a:off x="17602200" y="16984889"/>
          <a:ext cx="790575" cy="4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944" name="楕円 943">
          <a:extLst>
            <a:ext uri="{FF2B5EF4-FFF2-40B4-BE49-F238E27FC236}">
              <a16:creationId xmlns:a16="http://schemas.microsoft.com/office/drawing/2014/main" id="{5F4D9338-905B-4400-92D1-7D4B7710A026}"/>
            </a:ext>
          </a:extLst>
        </xdr:cNvPr>
        <xdr:cNvSpPr/>
      </xdr:nvSpPr>
      <xdr:spPr>
        <a:xfrm>
          <a:off x="16754475" y="174323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151856</xdr:rowOff>
    </xdr:from>
    <xdr:to>
      <xdr:col>102</xdr:col>
      <xdr:colOff>114300</xdr:colOff>
      <xdr:row>107</xdr:row>
      <xdr:rowOff>154032</xdr:rowOff>
    </xdr:to>
    <xdr:cxnSp macro="">
      <xdr:nvCxnSpPr>
        <xdr:cNvPr id="945" name="直線コネクタ 944">
          <a:extLst>
            <a:ext uri="{FF2B5EF4-FFF2-40B4-BE49-F238E27FC236}">
              <a16:creationId xmlns:a16="http://schemas.microsoft.com/office/drawing/2014/main" id="{A5144656-8C85-43C5-BAF5-AA62998ED7BE}"/>
            </a:ext>
          </a:extLst>
        </xdr:cNvPr>
        <xdr:cNvCxnSpPr/>
      </xdr:nvCxnSpPr>
      <xdr:spPr>
        <a:xfrm flipV="1">
          <a:off x="16802100" y="17477831"/>
          <a:ext cx="8001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6" name="n_1aveValue【庁舎】&#10;一人当たり面積">
          <a:extLst>
            <a:ext uri="{FF2B5EF4-FFF2-40B4-BE49-F238E27FC236}">
              <a16:creationId xmlns:a16="http://schemas.microsoft.com/office/drawing/2014/main" id="{17EBDAAA-8454-4F67-8713-BB1E55B99AD2}"/>
            </a:ext>
          </a:extLst>
        </xdr:cNvPr>
        <xdr:cNvSpPr txBox="1"/>
      </xdr:nvSpPr>
      <xdr:spPr>
        <a:xfrm>
          <a:off x="18983402" y="171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947" name="n_2aveValue【庁舎】&#10;一人当たり面積">
          <a:extLst>
            <a:ext uri="{FF2B5EF4-FFF2-40B4-BE49-F238E27FC236}">
              <a16:creationId xmlns:a16="http://schemas.microsoft.com/office/drawing/2014/main" id="{F1B62B44-6660-4DB4-A3B5-1AD23A707333}"/>
            </a:ext>
          </a:extLst>
        </xdr:cNvPr>
        <xdr:cNvSpPr txBox="1"/>
      </xdr:nvSpPr>
      <xdr:spPr>
        <a:xfrm>
          <a:off x="18183302"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948" name="n_3aveValue【庁舎】&#10;一人当たり面積">
          <a:extLst>
            <a:ext uri="{FF2B5EF4-FFF2-40B4-BE49-F238E27FC236}">
              <a16:creationId xmlns:a16="http://schemas.microsoft.com/office/drawing/2014/main" id="{47618D9F-3F54-4F5E-8500-29506F2A2E5D}"/>
            </a:ext>
          </a:extLst>
        </xdr:cNvPr>
        <xdr:cNvSpPr txBox="1"/>
      </xdr:nvSpPr>
      <xdr:spPr>
        <a:xfrm>
          <a:off x="17383202"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949" name="n_4aveValue【庁舎】&#10;一人当たり面積">
          <a:extLst>
            <a:ext uri="{FF2B5EF4-FFF2-40B4-BE49-F238E27FC236}">
              <a16:creationId xmlns:a16="http://schemas.microsoft.com/office/drawing/2014/main" id="{2EE714EB-3C0F-431D-9ACB-D70A930D1ACC}"/>
            </a:ext>
          </a:extLst>
        </xdr:cNvPr>
        <xdr:cNvSpPr txBox="1"/>
      </xdr:nvSpPr>
      <xdr:spPr>
        <a:xfrm>
          <a:off x="16592627" y="169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22151</xdr:rowOff>
    </xdr:from>
    <xdr:ext cx="469744" cy="259045"/>
    <xdr:sp macro="" textlink="">
      <xdr:nvSpPr>
        <xdr:cNvPr id="950" name="n_1mainValue【庁舎】&#10;一人当たり面積">
          <a:extLst>
            <a:ext uri="{FF2B5EF4-FFF2-40B4-BE49-F238E27FC236}">
              <a16:creationId xmlns:a16="http://schemas.microsoft.com/office/drawing/2014/main" id="{470F17A3-AC1F-4C08-B718-9101EFC1ABFB}"/>
            </a:ext>
          </a:extLst>
        </xdr:cNvPr>
        <xdr:cNvSpPr txBox="1"/>
      </xdr:nvSpPr>
      <xdr:spPr>
        <a:xfrm>
          <a:off x="18983402" y="167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951" name="n_2mainValue【庁舎】&#10;一人当たり面積">
          <a:extLst>
            <a:ext uri="{FF2B5EF4-FFF2-40B4-BE49-F238E27FC236}">
              <a16:creationId xmlns:a16="http://schemas.microsoft.com/office/drawing/2014/main" id="{AE00B7E8-3FD9-4E8A-A1CF-25BAFC078DBA}"/>
            </a:ext>
          </a:extLst>
        </xdr:cNvPr>
        <xdr:cNvSpPr txBox="1"/>
      </xdr:nvSpPr>
      <xdr:spPr>
        <a:xfrm>
          <a:off x="18183302" y="167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22333</xdr:rowOff>
    </xdr:from>
    <xdr:ext cx="469744" cy="259045"/>
    <xdr:sp macro="" textlink="">
      <xdr:nvSpPr>
        <xdr:cNvPr id="952" name="n_3mainValue【庁舎】&#10;一人当たり面積">
          <a:extLst>
            <a:ext uri="{FF2B5EF4-FFF2-40B4-BE49-F238E27FC236}">
              <a16:creationId xmlns:a16="http://schemas.microsoft.com/office/drawing/2014/main" id="{612A1BC6-8226-451A-B8C2-7C69434D00FD}"/>
            </a:ext>
          </a:extLst>
        </xdr:cNvPr>
        <xdr:cNvSpPr txBox="1"/>
      </xdr:nvSpPr>
      <xdr:spPr>
        <a:xfrm>
          <a:off x="17383202" y="175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953" name="n_4mainValue【庁舎】&#10;一人当たり面積">
          <a:extLst>
            <a:ext uri="{FF2B5EF4-FFF2-40B4-BE49-F238E27FC236}">
              <a16:creationId xmlns:a16="http://schemas.microsoft.com/office/drawing/2014/main" id="{13939D0A-6634-4D8A-BE4E-D834C6258042}"/>
            </a:ext>
          </a:extLst>
        </xdr:cNvPr>
        <xdr:cNvSpPr txBox="1"/>
      </xdr:nvSpPr>
      <xdr:spPr>
        <a:xfrm>
          <a:off x="16592627" y="1751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30B96BB-34D9-442C-A691-F32239238F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36ABD1D-4C31-47EB-9044-A3E2E7239C7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71ED9CC-04E4-4097-98CA-B9451599F05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類似団体と比較して特に有形固定資産減価償却率が高くなっている施設は、福祉施設、消防施設であり、特に低くなっている施設は、保健センター・保健所、庁舎である。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やふれあい福祉センターが法定対応年数が経過しているためである。消防施設については、大規模改修を行い、長寿命化対策を図る。保健センター並びに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公共施設等総合管理計画で定めた令和</a:t>
          </a:r>
          <a:r>
            <a:rPr kumimoji="1" lang="en-US" altLang="ja-JP" sz="1300">
              <a:latin typeface="ＭＳ Ｐゴシック" panose="020B0600070205080204" pitchFamily="50" charset="-128"/>
              <a:ea typeface="ＭＳ Ｐゴシック" panose="020B0600070205080204" pitchFamily="50" charset="-128"/>
            </a:rPr>
            <a:t>12 </a:t>
          </a:r>
          <a:r>
            <a:rPr kumimoji="1" lang="ja-JP" altLang="en-US" sz="1300">
              <a:latin typeface="ＭＳ Ｐゴシック" panose="020B0600070205080204" pitchFamily="50" charset="-128"/>
              <a:ea typeface="ＭＳ Ｐゴシック" panose="020B0600070205080204" pitchFamily="50" charset="-128"/>
            </a:rPr>
            <a:t>年度までに、本町が所有する公共施設の総延床面積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％削減の目標達成を目指すとともに、経年劣化を考慮し、出来る限り集約して再整備をする方向で進める。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82</v>
      </c>
      <c r="C2" s="182"/>
      <c r="D2" s="183"/>
    </row>
    <row r="3" spans="1:119" ht="18.75" customHeight="1" thickBot="1">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5663073</v>
      </c>
      <c r="BO4" s="407"/>
      <c r="BP4" s="407"/>
      <c r="BQ4" s="407"/>
      <c r="BR4" s="407"/>
      <c r="BS4" s="407"/>
      <c r="BT4" s="407"/>
      <c r="BU4" s="408"/>
      <c r="BV4" s="406">
        <v>5739111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6.2</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5479056</v>
      </c>
      <c r="BO5" s="444"/>
      <c r="BP5" s="444"/>
      <c r="BQ5" s="444"/>
      <c r="BR5" s="444"/>
      <c r="BS5" s="444"/>
      <c r="BT5" s="444"/>
      <c r="BU5" s="445"/>
      <c r="BV5" s="443">
        <v>5513011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83.6</v>
      </c>
      <c r="CU5" s="441"/>
      <c r="CV5" s="441"/>
      <c r="CW5" s="441"/>
      <c r="CX5" s="441"/>
      <c r="CY5" s="441"/>
      <c r="CZ5" s="441"/>
      <c r="DA5" s="442"/>
      <c r="DB5" s="440">
        <v>81.2</v>
      </c>
      <c r="DC5" s="441"/>
      <c r="DD5" s="441"/>
      <c r="DE5" s="441"/>
      <c r="DF5" s="441"/>
      <c r="DG5" s="441"/>
      <c r="DH5" s="441"/>
      <c r="DI5" s="442"/>
    </row>
    <row r="6" spans="1:119" ht="18.75" customHeight="1">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184017</v>
      </c>
      <c r="BO6" s="444"/>
      <c r="BP6" s="444"/>
      <c r="BQ6" s="444"/>
      <c r="BR6" s="444"/>
      <c r="BS6" s="444"/>
      <c r="BT6" s="444"/>
      <c r="BU6" s="445"/>
      <c r="BV6" s="443">
        <v>226100</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85.1</v>
      </c>
      <c r="CU6" s="481"/>
      <c r="CV6" s="481"/>
      <c r="CW6" s="481"/>
      <c r="CX6" s="481"/>
      <c r="CY6" s="481"/>
      <c r="CZ6" s="481"/>
      <c r="DA6" s="482"/>
      <c r="DB6" s="480">
        <v>87.1</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16986</v>
      </c>
      <c r="BO7" s="444"/>
      <c r="BP7" s="444"/>
      <c r="BQ7" s="444"/>
      <c r="BR7" s="444"/>
      <c r="BS7" s="444"/>
      <c r="BT7" s="444"/>
      <c r="BU7" s="445"/>
      <c r="BV7" s="443">
        <v>24166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3231348</v>
      </c>
      <c r="CU7" s="444"/>
      <c r="CV7" s="444"/>
      <c r="CW7" s="444"/>
      <c r="CX7" s="444"/>
      <c r="CY7" s="444"/>
      <c r="CZ7" s="444"/>
      <c r="DA7" s="445"/>
      <c r="DB7" s="443">
        <v>3250960</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167031</v>
      </c>
      <c r="BO8" s="444"/>
      <c r="BP8" s="444"/>
      <c r="BQ8" s="444"/>
      <c r="BR8" s="444"/>
      <c r="BS8" s="444"/>
      <c r="BT8" s="444"/>
      <c r="BU8" s="445"/>
      <c r="BV8" s="443">
        <v>201934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0.56999999999999995</v>
      </c>
      <c r="CU8" s="484"/>
      <c r="CV8" s="484"/>
      <c r="CW8" s="484"/>
      <c r="CX8" s="484"/>
      <c r="CY8" s="484"/>
      <c r="CZ8" s="484"/>
      <c r="DA8" s="485"/>
      <c r="DB8" s="483">
        <v>0.59</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8911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-34903</v>
      </c>
      <c r="BO9" s="444"/>
      <c r="BP9" s="444"/>
      <c r="BQ9" s="444"/>
      <c r="BR9" s="444"/>
      <c r="BS9" s="444"/>
      <c r="BT9" s="444"/>
      <c r="BU9" s="445"/>
      <c r="BV9" s="443">
        <v>34920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12.8</v>
      </c>
      <c r="CU9" s="441"/>
      <c r="CV9" s="441"/>
      <c r="CW9" s="441"/>
      <c r="CX9" s="441"/>
      <c r="CY9" s="441"/>
      <c r="CZ9" s="441"/>
      <c r="DA9" s="442"/>
      <c r="DB9" s="440">
        <v>11.8</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9319</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95</v>
      </c>
      <c r="AV10" s="476"/>
      <c r="AW10" s="476"/>
      <c r="AX10" s="476"/>
      <c r="AY10" s="477" t="s">
        <v>121</v>
      </c>
      <c r="AZ10" s="478"/>
      <c r="BA10" s="478"/>
      <c r="BB10" s="478"/>
      <c r="BC10" s="478"/>
      <c r="BD10" s="478"/>
      <c r="BE10" s="478"/>
      <c r="BF10" s="478"/>
      <c r="BG10" s="478"/>
      <c r="BH10" s="478"/>
      <c r="BI10" s="478"/>
      <c r="BJ10" s="478"/>
      <c r="BK10" s="478"/>
      <c r="BL10" s="478"/>
      <c r="BM10" s="479"/>
      <c r="BN10" s="443">
        <v>110044</v>
      </c>
      <c r="BO10" s="444"/>
      <c r="BP10" s="444"/>
      <c r="BQ10" s="444"/>
      <c r="BR10" s="444"/>
      <c r="BS10" s="444"/>
      <c r="BT10" s="444"/>
      <c r="BU10" s="445"/>
      <c r="BV10" s="443">
        <v>90146</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c r="A12" s="181"/>
      <c r="B12" s="503" t="s">
        <v>130</v>
      </c>
      <c r="C12" s="504"/>
      <c r="D12" s="504"/>
      <c r="E12" s="504"/>
      <c r="F12" s="504"/>
      <c r="G12" s="504"/>
      <c r="H12" s="504"/>
      <c r="I12" s="504"/>
      <c r="J12" s="504"/>
      <c r="K12" s="505"/>
      <c r="L12" s="512" t="s">
        <v>131</v>
      </c>
      <c r="M12" s="513"/>
      <c r="N12" s="513"/>
      <c r="O12" s="513"/>
      <c r="P12" s="513"/>
      <c r="Q12" s="514"/>
      <c r="R12" s="515">
        <v>8893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20000</v>
      </c>
      <c r="BO12" s="444"/>
      <c r="BP12" s="444"/>
      <c r="BQ12" s="444"/>
      <c r="BR12" s="444"/>
      <c r="BS12" s="444"/>
      <c r="BT12" s="444"/>
      <c r="BU12" s="445"/>
      <c r="BV12" s="443">
        <v>70000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139</v>
      </c>
      <c r="N13" s="535"/>
      <c r="O13" s="535"/>
      <c r="P13" s="535"/>
      <c r="Q13" s="536"/>
      <c r="R13" s="527">
        <v>8494</v>
      </c>
      <c r="S13" s="528"/>
      <c r="T13" s="528"/>
      <c r="U13" s="528"/>
      <c r="V13" s="529"/>
      <c r="W13" s="459" t="s">
        <v>140</v>
      </c>
      <c r="X13" s="460"/>
      <c r="Y13" s="460"/>
      <c r="Z13" s="460"/>
      <c r="AA13" s="460"/>
      <c r="AB13" s="450"/>
      <c r="AC13" s="494">
        <v>248</v>
      </c>
      <c r="AD13" s="495"/>
      <c r="AE13" s="495"/>
      <c r="AF13" s="495"/>
      <c r="AG13" s="537"/>
      <c r="AH13" s="494">
        <v>397</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55141</v>
      </c>
      <c r="BO13" s="444"/>
      <c r="BP13" s="444"/>
      <c r="BQ13" s="444"/>
      <c r="BR13" s="444"/>
      <c r="BS13" s="444"/>
      <c r="BT13" s="444"/>
      <c r="BU13" s="445"/>
      <c r="BV13" s="443">
        <v>55066</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9.1</v>
      </c>
      <c r="CU13" s="441"/>
      <c r="CV13" s="441"/>
      <c r="CW13" s="441"/>
      <c r="CX13" s="441"/>
      <c r="CY13" s="441"/>
      <c r="CZ13" s="441"/>
      <c r="DA13" s="442"/>
      <c r="DB13" s="440">
        <v>8</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145</v>
      </c>
      <c r="M14" s="525"/>
      <c r="N14" s="525"/>
      <c r="O14" s="525"/>
      <c r="P14" s="525"/>
      <c r="Q14" s="526"/>
      <c r="R14" s="527">
        <v>8947</v>
      </c>
      <c r="S14" s="528"/>
      <c r="T14" s="528"/>
      <c r="U14" s="528"/>
      <c r="V14" s="529"/>
      <c r="W14" s="433"/>
      <c r="X14" s="434"/>
      <c r="Y14" s="434"/>
      <c r="Z14" s="434"/>
      <c r="AA14" s="434"/>
      <c r="AB14" s="423"/>
      <c r="AC14" s="530">
        <v>5.7</v>
      </c>
      <c r="AD14" s="531"/>
      <c r="AE14" s="531"/>
      <c r="AF14" s="531"/>
      <c r="AG14" s="532"/>
      <c r="AH14" s="530">
        <v>8.1999999999999993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100</v>
      </c>
      <c r="CU14" s="542"/>
      <c r="CV14" s="542"/>
      <c r="CW14" s="542"/>
      <c r="CX14" s="542"/>
      <c r="CY14" s="542"/>
      <c r="CZ14" s="542"/>
      <c r="DA14" s="543"/>
      <c r="DB14" s="541">
        <v>101.7</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139</v>
      </c>
      <c r="N15" s="535"/>
      <c r="O15" s="535"/>
      <c r="P15" s="535"/>
      <c r="Q15" s="536"/>
      <c r="R15" s="527">
        <v>8625</v>
      </c>
      <c r="S15" s="528"/>
      <c r="T15" s="528"/>
      <c r="U15" s="528"/>
      <c r="V15" s="529"/>
      <c r="W15" s="459" t="s">
        <v>147</v>
      </c>
      <c r="X15" s="460"/>
      <c r="Y15" s="460"/>
      <c r="Z15" s="460"/>
      <c r="AA15" s="460"/>
      <c r="AB15" s="450"/>
      <c r="AC15" s="494">
        <v>1505</v>
      </c>
      <c r="AD15" s="495"/>
      <c r="AE15" s="495"/>
      <c r="AF15" s="495"/>
      <c r="AG15" s="537"/>
      <c r="AH15" s="494">
        <v>1595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1562888</v>
      </c>
      <c r="BO15" s="407"/>
      <c r="BP15" s="407"/>
      <c r="BQ15" s="407"/>
      <c r="BR15" s="407"/>
      <c r="BS15" s="407"/>
      <c r="BT15" s="407"/>
      <c r="BU15" s="408"/>
      <c r="BV15" s="406">
        <v>1422098</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34.299999999999997</v>
      </c>
      <c r="AD16" s="531"/>
      <c r="AE16" s="531"/>
      <c r="AF16" s="531"/>
      <c r="AG16" s="532"/>
      <c r="AH16" s="530">
        <v>33</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2734173</v>
      </c>
      <c r="BO16" s="444"/>
      <c r="BP16" s="444"/>
      <c r="BQ16" s="444"/>
      <c r="BR16" s="444"/>
      <c r="BS16" s="444"/>
      <c r="BT16" s="444"/>
      <c r="BU16" s="445"/>
      <c r="BV16" s="443">
        <v>2626396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2634</v>
      </c>
      <c r="AD17" s="495"/>
      <c r="AE17" s="495"/>
      <c r="AF17" s="495"/>
      <c r="AG17" s="537"/>
      <c r="AH17" s="494">
        <v>2835</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1998433</v>
      </c>
      <c r="BO17" s="444"/>
      <c r="BP17" s="444"/>
      <c r="BQ17" s="444"/>
      <c r="BR17" s="444"/>
      <c r="BS17" s="444"/>
      <c r="BT17" s="444"/>
      <c r="BU17" s="445"/>
      <c r="BV17" s="443">
        <v>1813358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157</v>
      </c>
      <c r="C18" s="486"/>
      <c r="D18" s="486"/>
      <c r="E18" s="566"/>
      <c r="F18" s="566"/>
      <c r="G18" s="566"/>
      <c r="H18" s="566"/>
      <c r="I18" s="566"/>
      <c r="J18" s="566"/>
      <c r="K18" s="566"/>
      <c r="L18" s="567">
        <v>58.16</v>
      </c>
      <c r="M18" s="567"/>
      <c r="N18" s="567"/>
      <c r="O18" s="567"/>
      <c r="P18" s="567"/>
      <c r="Q18" s="567"/>
      <c r="R18" s="568"/>
      <c r="S18" s="568"/>
      <c r="T18" s="568"/>
      <c r="U18" s="568"/>
      <c r="V18" s="569"/>
      <c r="W18" s="461"/>
      <c r="X18" s="462"/>
      <c r="Y18" s="462"/>
      <c r="Z18" s="462"/>
      <c r="AA18" s="462"/>
      <c r="AB18" s="453"/>
      <c r="AC18" s="570">
        <v>60</v>
      </c>
      <c r="AD18" s="571"/>
      <c r="AE18" s="571"/>
      <c r="AF18" s="571"/>
      <c r="AG18" s="572"/>
      <c r="AH18" s="570">
        <v>58.7</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2802075</v>
      </c>
      <c r="BO18" s="444"/>
      <c r="BP18" s="444"/>
      <c r="BQ18" s="444"/>
      <c r="BR18" s="444"/>
      <c r="BS18" s="444"/>
      <c r="BT18" s="444"/>
      <c r="BU18" s="445"/>
      <c r="BV18" s="443">
        <v>2798406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159</v>
      </c>
      <c r="C19" s="486"/>
      <c r="D19" s="486"/>
      <c r="E19" s="566"/>
      <c r="F19" s="566"/>
      <c r="G19" s="566"/>
      <c r="H19" s="566"/>
      <c r="I19" s="566"/>
      <c r="J19" s="566"/>
      <c r="K19" s="566"/>
      <c r="L19" s="574">
        <v>153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3907672</v>
      </c>
      <c r="BO19" s="444"/>
      <c r="BP19" s="444"/>
      <c r="BQ19" s="444"/>
      <c r="BR19" s="444"/>
      <c r="BS19" s="444"/>
      <c r="BT19" s="444"/>
      <c r="BU19" s="445"/>
      <c r="BV19" s="443">
        <v>3943368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161</v>
      </c>
      <c r="C20" s="486"/>
      <c r="D20" s="486"/>
      <c r="E20" s="566"/>
      <c r="F20" s="566"/>
      <c r="G20" s="566"/>
      <c r="H20" s="566"/>
      <c r="I20" s="566"/>
      <c r="J20" s="566"/>
      <c r="K20" s="566"/>
      <c r="L20" s="574">
        <v>3421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6755971</v>
      </c>
      <c r="BO22" s="407"/>
      <c r="BP22" s="407"/>
      <c r="BQ22" s="407"/>
      <c r="BR22" s="407"/>
      <c r="BS22" s="407"/>
      <c r="BT22" s="407"/>
      <c r="BU22" s="408"/>
      <c r="BV22" s="406">
        <v>6816265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4440164</v>
      </c>
      <c r="BO23" s="444"/>
      <c r="BP23" s="444"/>
      <c r="BQ23" s="444"/>
      <c r="BR23" s="444"/>
      <c r="BS23" s="444"/>
      <c r="BT23" s="444"/>
      <c r="BU23" s="445"/>
      <c r="BV23" s="443">
        <v>4487455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171</v>
      </c>
      <c r="F24" s="473"/>
      <c r="G24" s="473"/>
      <c r="H24" s="473"/>
      <c r="I24" s="473"/>
      <c r="J24" s="473"/>
      <c r="K24" s="474"/>
      <c r="L24" s="494">
        <v>1</v>
      </c>
      <c r="M24" s="495"/>
      <c r="N24" s="495"/>
      <c r="O24" s="495"/>
      <c r="P24" s="537"/>
      <c r="Q24" s="494">
        <v>6570</v>
      </c>
      <c r="R24" s="495"/>
      <c r="S24" s="495"/>
      <c r="T24" s="495"/>
      <c r="U24" s="495"/>
      <c r="V24" s="537"/>
      <c r="W24" s="589"/>
      <c r="X24" s="590"/>
      <c r="Y24" s="591"/>
      <c r="Z24" s="493" t="s">
        <v>172</v>
      </c>
      <c r="AA24" s="473"/>
      <c r="AB24" s="473"/>
      <c r="AC24" s="473"/>
      <c r="AD24" s="473"/>
      <c r="AE24" s="473"/>
      <c r="AF24" s="473"/>
      <c r="AG24" s="474"/>
      <c r="AH24" s="494">
        <v>109</v>
      </c>
      <c r="AI24" s="495"/>
      <c r="AJ24" s="495"/>
      <c r="AK24" s="495"/>
      <c r="AL24" s="537"/>
      <c r="AM24" s="494">
        <v>344004</v>
      </c>
      <c r="AN24" s="495"/>
      <c r="AO24" s="495"/>
      <c r="AP24" s="495"/>
      <c r="AQ24" s="495"/>
      <c r="AR24" s="537"/>
      <c r="AS24" s="494">
        <v>3156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4452109</v>
      </c>
      <c r="BO24" s="444"/>
      <c r="BP24" s="444"/>
      <c r="BQ24" s="444"/>
      <c r="BR24" s="444"/>
      <c r="BS24" s="444"/>
      <c r="BT24" s="444"/>
      <c r="BU24" s="445"/>
      <c r="BV24" s="443">
        <v>4379022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174</v>
      </c>
      <c r="F25" s="473"/>
      <c r="G25" s="473"/>
      <c r="H25" s="473"/>
      <c r="I25" s="473"/>
      <c r="J25" s="473"/>
      <c r="K25" s="474"/>
      <c r="L25" s="494">
        <v>1</v>
      </c>
      <c r="M25" s="495"/>
      <c r="N25" s="495"/>
      <c r="O25" s="495"/>
      <c r="P25" s="537"/>
      <c r="Q25" s="494">
        <v>5580</v>
      </c>
      <c r="R25" s="495"/>
      <c r="S25" s="495"/>
      <c r="T25" s="495"/>
      <c r="U25" s="495"/>
      <c r="V25" s="537"/>
      <c r="W25" s="589"/>
      <c r="X25" s="590"/>
      <c r="Y25" s="591"/>
      <c r="Z25" s="493" t="s">
        <v>175</v>
      </c>
      <c r="AA25" s="473"/>
      <c r="AB25" s="473"/>
      <c r="AC25" s="473"/>
      <c r="AD25" s="473"/>
      <c r="AE25" s="473"/>
      <c r="AF25" s="473"/>
      <c r="AG25" s="474"/>
      <c r="AH25" s="494" t="s">
        <v>129</v>
      </c>
      <c r="AI25" s="495"/>
      <c r="AJ25" s="495"/>
      <c r="AK25" s="495"/>
      <c r="AL25" s="537"/>
      <c r="AM25" s="494" t="s">
        <v>129</v>
      </c>
      <c r="AN25" s="495"/>
      <c r="AO25" s="495"/>
      <c r="AP25" s="495"/>
      <c r="AQ25" s="495"/>
      <c r="AR25" s="537"/>
      <c r="AS25" s="494" t="s">
        <v>129</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629009</v>
      </c>
      <c r="BO25" s="407"/>
      <c r="BP25" s="407"/>
      <c r="BQ25" s="407"/>
      <c r="BR25" s="407"/>
      <c r="BS25" s="407"/>
      <c r="BT25" s="407"/>
      <c r="BU25" s="408"/>
      <c r="BV25" s="406">
        <v>789954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177</v>
      </c>
      <c r="F26" s="473"/>
      <c r="G26" s="473"/>
      <c r="H26" s="473"/>
      <c r="I26" s="473"/>
      <c r="J26" s="473"/>
      <c r="K26" s="474"/>
      <c r="L26" s="494">
        <v>1</v>
      </c>
      <c r="M26" s="495"/>
      <c r="N26" s="495"/>
      <c r="O26" s="495"/>
      <c r="P26" s="537"/>
      <c r="Q26" s="494">
        <v>5208</v>
      </c>
      <c r="R26" s="495"/>
      <c r="S26" s="495"/>
      <c r="T26" s="495"/>
      <c r="U26" s="495"/>
      <c r="V26" s="537"/>
      <c r="W26" s="589"/>
      <c r="X26" s="590"/>
      <c r="Y26" s="591"/>
      <c r="Z26" s="493" t="s">
        <v>178</v>
      </c>
      <c r="AA26" s="595"/>
      <c r="AB26" s="595"/>
      <c r="AC26" s="595"/>
      <c r="AD26" s="595"/>
      <c r="AE26" s="595"/>
      <c r="AF26" s="595"/>
      <c r="AG26" s="596"/>
      <c r="AH26" s="494">
        <v>7</v>
      </c>
      <c r="AI26" s="495"/>
      <c r="AJ26" s="495"/>
      <c r="AK26" s="495"/>
      <c r="AL26" s="537"/>
      <c r="AM26" s="494">
        <v>23884</v>
      </c>
      <c r="AN26" s="495"/>
      <c r="AO26" s="495"/>
      <c r="AP26" s="495"/>
      <c r="AQ26" s="495"/>
      <c r="AR26" s="537"/>
      <c r="AS26" s="494">
        <v>3412</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180</v>
      </c>
      <c r="F27" s="473"/>
      <c r="G27" s="473"/>
      <c r="H27" s="473"/>
      <c r="I27" s="473"/>
      <c r="J27" s="473"/>
      <c r="K27" s="474"/>
      <c r="L27" s="494">
        <v>1</v>
      </c>
      <c r="M27" s="495"/>
      <c r="N27" s="495"/>
      <c r="O27" s="495"/>
      <c r="P27" s="537"/>
      <c r="Q27" s="494">
        <v>3285</v>
      </c>
      <c r="R27" s="495"/>
      <c r="S27" s="495"/>
      <c r="T27" s="495"/>
      <c r="U27" s="495"/>
      <c r="V27" s="537"/>
      <c r="W27" s="589"/>
      <c r="X27" s="590"/>
      <c r="Y27" s="591"/>
      <c r="Z27" s="493" t="s">
        <v>181</v>
      </c>
      <c r="AA27" s="473"/>
      <c r="AB27" s="473"/>
      <c r="AC27" s="473"/>
      <c r="AD27" s="473"/>
      <c r="AE27" s="473"/>
      <c r="AF27" s="473"/>
      <c r="AG27" s="474"/>
      <c r="AH27" s="494" t="s">
        <v>129</v>
      </c>
      <c r="AI27" s="495"/>
      <c r="AJ27" s="495"/>
      <c r="AK27" s="495"/>
      <c r="AL27" s="537"/>
      <c r="AM27" s="494" t="s">
        <v>129</v>
      </c>
      <c r="AN27" s="495"/>
      <c r="AO27" s="495"/>
      <c r="AP27" s="495"/>
      <c r="AQ27" s="495"/>
      <c r="AR27" s="537"/>
      <c r="AS27" s="494" t="s">
        <v>129</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90000</v>
      </c>
      <c r="BO27" s="563"/>
      <c r="BP27" s="563"/>
      <c r="BQ27" s="563"/>
      <c r="BR27" s="563"/>
      <c r="BS27" s="563"/>
      <c r="BT27" s="563"/>
      <c r="BU27" s="564"/>
      <c r="BV27" s="562">
        <v>90000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183</v>
      </c>
      <c r="F28" s="473"/>
      <c r="G28" s="473"/>
      <c r="H28" s="473"/>
      <c r="I28" s="473"/>
      <c r="J28" s="473"/>
      <c r="K28" s="474"/>
      <c r="L28" s="494">
        <v>1</v>
      </c>
      <c r="M28" s="495"/>
      <c r="N28" s="495"/>
      <c r="O28" s="495"/>
      <c r="P28" s="537"/>
      <c r="Q28" s="494">
        <v>2613</v>
      </c>
      <c r="R28" s="495"/>
      <c r="S28" s="495"/>
      <c r="T28" s="495"/>
      <c r="U28" s="495"/>
      <c r="V28" s="537"/>
      <c r="W28" s="589"/>
      <c r="X28" s="590"/>
      <c r="Y28" s="591"/>
      <c r="Z28" s="493" t="s">
        <v>184</v>
      </c>
      <c r="AA28" s="473"/>
      <c r="AB28" s="473"/>
      <c r="AC28" s="473"/>
      <c r="AD28" s="473"/>
      <c r="AE28" s="473"/>
      <c r="AF28" s="473"/>
      <c r="AG28" s="474"/>
      <c r="AH28" s="494" t="s">
        <v>138</v>
      </c>
      <c r="AI28" s="495"/>
      <c r="AJ28" s="495"/>
      <c r="AK28" s="495"/>
      <c r="AL28" s="537"/>
      <c r="AM28" s="494" t="s">
        <v>138</v>
      </c>
      <c r="AN28" s="495"/>
      <c r="AO28" s="495"/>
      <c r="AP28" s="495"/>
      <c r="AQ28" s="495"/>
      <c r="AR28" s="537"/>
      <c r="AS28" s="494" t="s">
        <v>129</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468083</v>
      </c>
      <c r="BO28" s="407"/>
      <c r="BP28" s="407"/>
      <c r="BQ28" s="407"/>
      <c r="BR28" s="407"/>
      <c r="BS28" s="407"/>
      <c r="BT28" s="407"/>
      <c r="BU28" s="408"/>
      <c r="BV28" s="406">
        <v>378039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186</v>
      </c>
      <c r="F29" s="473"/>
      <c r="G29" s="473"/>
      <c r="H29" s="473"/>
      <c r="I29" s="473"/>
      <c r="J29" s="473"/>
      <c r="K29" s="474"/>
      <c r="L29" s="494">
        <v>10</v>
      </c>
      <c r="M29" s="495"/>
      <c r="N29" s="495"/>
      <c r="O29" s="495"/>
      <c r="P29" s="537"/>
      <c r="Q29" s="494">
        <v>2280</v>
      </c>
      <c r="R29" s="495"/>
      <c r="S29" s="495"/>
      <c r="T29" s="495"/>
      <c r="U29" s="495"/>
      <c r="V29" s="537"/>
      <c r="W29" s="592"/>
      <c r="X29" s="593"/>
      <c r="Y29" s="594"/>
      <c r="Z29" s="493" t="s">
        <v>187</v>
      </c>
      <c r="AA29" s="473"/>
      <c r="AB29" s="473"/>
      <c r="AC29" s="473"/>
      <c r="AD29" s="473"/>
      <c r="AE29" s="473"/>
      <c r="AF29" s="473"/>
      <c r="AG29" s="474"/>
      <c r="AH29" s="494">
        <v>109</v>
      </c>
      <c r="AI29" s="495"/>
      <c r="AJ29" s="495"/>
      <c r="AK29" s="495"/>
      <c r="AL29" s="537"/>
      <c r="AM29" s="494">
        <v>344004</v>
      </c>
      <c r="AN29" s="495"/>
      <c r="AO29" s="495"/>
      <c r="AP29" s="495"/>
      <c r="AQ29" s="495"/>
      <c r="AR29" s="537"/>
      <c r="AS29" s="494">
        <v>3156</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231828</v>
      </c>
      <c r="BO29" s="444"/>
      <c r="BP29" s="444"/>
      <c r="BQ29" s="444"/>
      <c r="BR29" s="444"/>
      <c r="BS29" s="444"/>
      <c r="BT29" s="444"/>
      <c r="BU29" s="445"/>
      <c r="BV29" s="443">
        <v>181773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96.7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728073</v>
      </c>
      <c r="BO30" s="563"/>
      <c r="BP30" s="563"/>
      <c r="BQ30" s="563"/>
      <c r="BR30" s="563"/>
      <c r="BS30" s="563"/>
      <c r="BT30" s="563"/>
      <c r="BU30" s="564"/>
      <c r="BV30" s="562">
        <v>643386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198</v>
      </c>
      <c r="X33" s="432"/>
      <c r="Y33" s="432"/>
      <c r="Z33" s="432"/>
      <c r="AA33" s="432"/>
      <c r="AB33" s="432"/>
      <c r="AC33" s="432"/>
      <c r="AD33" s="432"/>
      <c r="AE33" s="432"/>
      <c r="AF33" s="432"/>
      <c r="AG33" s="432"/>
      <c r="AH33" s="432"/>
      <c r="AI33" s="432"/>
      <c r="AJ33" s="432"/>
      <c r="AK33" s="432"/>
      <c r="AL33" s="206"/>
      <c r="AM33" s="467" t="s">
        <v>196</v>
      </c>
      <c r="AN33" s="467"/>
      <c r="AO33" s="432" t="s">
        <v>197</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196</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宇治田原町国民健康保険特別会計（事業勘定）</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宇治田原町水道事業会計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城南衛生管理組合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宇治田原町介護保険特別会計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宇治田原町下水道事業会計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京都府市町村職員退職手当組合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宇治田原町後期高齢者医療特別会計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京都府市町村議会議員公務災害補償等組合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京都府自治会館管理組合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京都府後期高齢者医療広域連合（一般会計）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京都府後期高齢者医療広域連合（後期高齢者医療特別会計）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京都地方税機構</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wKPEni/7OJFZhZjyRIooSMFN1WmCoqg97dHdmbTs8z/3tKdvKRmXc+aOHer6Bs0L+lUZQEiXa+QrSuusQZj3Eg==" saltValue="harIkBKrtB/Man0ij/2+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226</v>
      </c>
      <c r="C5" s="646"/>
      <c r="D5" s="646"/>
      <c r="E5" s="646"/>
      <c r="F5" s="646"/>
      <c r="G5" s="646"/>
      <c r="H5" s="646"/>
      <c r="I5" s="646"/>
      <c r="J5" s="646"/>
      <c r="K5" s="646"/>
      <c r="L5" s="646"/>
      <c r="M5" s="646"/>
      <c r="N5" s="646"/>
      <c r="O5" s="646"/>
      <c r="P5" s="646"/>
      <c r="Q5" s="647"/>
      <c r="R5" s="648">
        <v>1721894</v>
      </c>
      <c r="S5" s="649"/>
      <c r="T5" s="649"/>
      <c r="U5" s="649"/>
      <c r="V5" s="649"/>
      <c r="W5" s="649"/>
      <c r="X5" s="649"/>
      <c r="Y5" s="650"/>
      <c r="Z5" s="651">
        <v>30.4</v>
      </c>
      <c r="AA5" s="651"/>
      <c r="AB5" s="651"/>
      <c r="AC5" s="651"/>
      <c r="AD5" s="652">
        <v>1721894</v>
      </c>
      <c r="AE5" s="652"/>
      <c r="AF5" s="652"/>
      <c r="AG5" s="652"/>
      <c r="AH5" s="652"/>
      <c r="AI5" s="652"/>
      <c r="AJ5" s="652"/>
      <c r="AK5" s="652"/>
      <c r="AL5" s="653">
        <v>52.3</v>
      </c>
      <c r="AM5" s="654"/>
      <c r="AN5" s="654"/>
      <c r="AO5" s="655"/>
      <c r="AP5" s="645" t="s">
        <v>227</v>
      </c>
      <c r="AQ5" s="646"/>
      <c r="AR5" s="646"/>
      <c r="AS5" s="646"/>
      <c r="AT5" s="646"/>
      <c r="AU5" s="646"/>
      <c r="AV5" s="646"/>
      <c r="AW5" s="646"/>
      <c r="AX5" s="646"/>
      <c r="AY5" s="646"/>
      <c r="AZ5" s="646"/>
      <c r="BA5" s="646"/>
      <c r="BB5" s="646"/>
      <c r="BC5" s="646"/>
      <c r="BD5" s="646"/>
      <c r="BE5" s="646"/>
      <c r="BF5" s="647"/>
      <c r="BG5" s="659">
        <v>1721894</v>
      </c>
      <c r="BH5" s="660"/>
      <c r="BI5" s="660"/>
      <c r="BJ5" s="660"/>
      <c r="BK5" s="660"/>
      <c r="BL5" s="660"/>
      <c r="BM5" s="660"/>
      <c r="BN5" s="661"/>
      <c r="BO5" s="662">
        <v>100</v>
      </c>
      <c r="BP5" s="662"/>
      <c r="BQ5" s="662"/>
      <c r="BR5" s="662"/>
      <c r="BS5" s="663">
        <v>45960</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55979</v>
      </c>
      <c r="S6" s="660"/>
      <c r="T6" s="660"/>
      <c r="U6" s="660"/>
      <c r="V6" s="660"/>
      <c r="W6" s="660"/>
      <c r="X6" s="660"/>
      <c r="Y6" s="661"/>
      <c r="Z6" s="662">
        <v>1</v>
      </c>
      <c r="AA6" s="662"/>
      <c r="AB6" s="662"/>
      <c r="AC6" s="662"/>
      <c r="AD6" s="663">
        <v>55979</v>
      </c>
      <c r="AE6" s="663"/>
      <c r="AF6" s="663"/>
      <c r="AG6" s="663"/>
      <c r="AH6" s="663"/>
      <c r="AI6" s="663"/>
      <c r="AJ6" s="663"/>
      <c r="AK6" s="663"/>
      <c r="AL6" s="664">
        <v>1.7</v>
      </c>
      <c r="AM6" s="665"/>
      <c r="AN6" s="665"/>
      <c r="AO6" s="666"/>
      <c r="AP6" s="656" t="s">
        <v>232</v>
      </c>
      <c r="AQ6" s="657"/>
      <c r="AR6" s="657"/>
      <c r="AS6" s="657"/>
      <c r="AT6" s="657"/>
      <c r="AU6" s="657"/>
      <c r="AV6" s="657"/>
      <c r="AW6" s="657"/>
      <c r="AX6" s="657"/>
      <c r="AY6" s="657"/>
      <c r="AZ6" s="657"/>
      <c r="BA6" s="657"/>
      <c r="BB6" s="657"/>
      <c r="BC6" s="657"/>
      <c r="BD6" s="657"/>
      <c r="BE6" s="657"/>
      <c r="BF6" s="658"/>
      <c r="BG6" s="659">
        <v>1721894</v>
      </c>
      <c r="BH6" s="660"/>
      <c r="BI6" s="660"/>
      <c r="BJ6" s="660"/>
      <c r="BK6" s="660"/>
      <c r="BL6" s="660"/>
      <c r="BM6" s="660"/>
      <c r="BN6" s="661"/>
      <c r="BO6" s="662">
        <v>100</v>
      </c>
      <c r="BP6" s="662"/>
      <c r="BQ6" s="662"/>
      <c r="BR6" s="662"/>
      <c r="BS6" s="663">
        <v>45960</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80245</v>
      </c>
      <c r="CS6" s="660"/>
      <c r="CT6" s="660"/>
      <c r="CU6" s="660"/>
      <c r="CV6" s="660"/>
      <c r="CW6" s="660"/>
      <c r="CX6" s="660"/>
      <c r="CY6" s="661"/>
      <c r="CZ6" s="653">
        <v>1.5</v>
      </c>
      <c r="DA6" s="654"/>
      <c r="DB6" s="654"/>
      <c r="DC6" s="670"/>
      <c r="DD6" s="668" t="s">
        <v>129</v>
      </c>
      <c r="DE6" s="660"/>
      <c r="DF6" s="660"/>
      <c r="DG6" s="660"/>
      <c r="DH6" s="660"/>
      <c r="DI6" s="660"/>
      <c r="DJ6" s="660"/>
      <c r="DK6" s="660"/>
      <c r="DL6" s="660"/>
      <c r="DM6" s="660"/>
      <c r="DN6" s="660"/>
      <c r="DO6" s="660"/>
      <c r="DP6" s="661"/>
      <c r="DQ6" s="668">
        <v>80245</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484</v>
      </c>
      <c r="S7" s="660"/>
      <c r="T7" s="660"/>
      <c r="U7" s="660"/>
      <c r="V7" s="660"/>
      <c r="W7" s="660"/>
      <c r="X7" s="660"/>
      <c r="Y7" s="661"/>
      <c r="Z7" s="662">
        <v>0</v>
      </c>
      <c r="AA7" s="662"/>
      <c r="AB7" s="662"/>
      <c r="AC7" s="662"/>
      <c r="AD7" s="663">
        <v>484</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636178</v>
      </c>
      <c r="BH7" s="660"/>
      <c r="BI7" s="660"/>
      <c r="BJ7" s="660"/>
      <c r="BK7" s="660"/>
      <c r="BL7" s="660"/>
      <c r="BM7" s="660"/>
      <c r="BN7" s="661"/>
      <c r="BO7" s="662">
        <v>36.9</v>
      </c>
      <c r="BP7" s="662"/>
      <c r="BQ7" s="662"/>
      <c r="BR7" s="662"/>
      <c r="BS7" s="663">
        <v>45960</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1195286</v>
      </c>
      <c r="CS7" s="660"/>
      <c r="CT7" s="660"/>
      <c r="CU7" s="660"/>
      <c r="CV7" s="660"/>
      <c r="CW7" s="660"/>
      <c r="CX7" s="660"/>
      <c r="CY7" s="661"/>
      <c r="CZ7" s="662">
        <v>21.8</v>
      </c>
      <c r="DA7" s="662"/>
      <c r="DB7" s="662"/>
      <c r="DC7" s="662"/>
      <c r="DD7" s="668">
        <v>120017</v>
      </c>
      <c r="DE7" s="660"/>
      <c r="DF7" s="660"/>
      <c r="DG7" s="660"/>
      <c r="DH7" s="660"/>
      <c r="DI7" s="660"/>
      <c r="DJ7" s="660"/>
      <c r="DK7" s="660"/>
      <c r="DL7" s="660"/>
      <c r="DM7" s="660"/>
      <c r="DN7" s="660"/>
      <c r="DO7" s="660"/>
      <c r="DP7" s="661"/>
      <c r="DQ7" s="668">
        <v>832841</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9497</v>
      </c>
      <c r="S8" s="660"/>
      <c r="T8" s="660"/>
      <c r="U8" s="660"/>
      <c r="V8" s="660"/>
      <c r="W8" s="660"/>
      <c r="X8" s="660"/>
      <c r="Y8" s="661"/>
      <c r="Z8" s="662">
        <v>0.2</v>
      </c>
      <c r="AA8" s="662"/>
      <c r="AB8" s="662"/>
      <c r="AC8" s="662"/>
      <c r="AD8" s="663">
        <v>9497</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16549</v>
      </c>
      <c r="BH8" s="660"/>
      <c r="BI8" s="660"/>
      <c r="BJ8" s="660"/>
      <c r="BK8" s="660"/>
      <c r="BL8" s="660"/>
      <c r="BM8" s="660"/>
      <c r="BN8" s="661"/>
      <c r="BO8" s="662">
        <v>1</v>
      </c>
      <c r="BP8" s="662"/>
      <c r="BQ8" s="662"/>
      <c r="BR8" s="662"/>
      <c r="BS8" s="663" t="s">
        <v>239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1350386</v>
      </c>
      <c r="CS8" s="660"/>
      <c r="CT8" s="660"/>
      <c r="CU8" s="660"/>
      <c r="CV8" s="660"/>
      <c r="CW8" s="660"/>
      <c r="CX8" s="660"/>
      <c r="CY8" s="661"/>
      <c r="CZ8" s="662">
        <v>24.6</v>
      </c>
      <c r="DA8" s="662"/>
      <c r="DB8" s="662"/>
      <c r="DC8" s="662"/>
      <c r="DD8" s="668">
        <v>824</v>
      </c>
      <c r="DE8" s="660"/>
      <c r="DF8" s="660"/>
      <c r="DG8" s="660"/>
      <c r="DH8" s="660"/>
      <c r="DI8" s="660"/>
      <c r="DJ8" s="660"/>
      <c r="DK8" s="660"/>
      <c r="DL8" s="660"/>
      <c r="DM8" s="660"/>
      <c r="DN8" s="660"/>
      <c r="DO8" s="660"/>
      <c r="DP8" s="661"/>
      <c r="DQ8" s="668">
        <v>753274</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6570</v>
      </c>
      <c r="S9" s="660"/>
      <c r="T9" s="660"/>
      <c r="U9" s="660"/>
      <c r="V9" s="660"/>
      <c r="W9" s="660"/>
      <c r="X9" s="660"/>
      <c r="Y9" s="661"/>
      <c r="Z9" s="662">
        <v>0.1</v>
      </c>
      <c r="AA9" s="662"/>
      <c r="AB9" s="662"/>
      <c r="AC9" s="662"/>
      <c r="AD9" s="663">
        <v>6570</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438711</v>
      </c>
      <c r="BH9" s="660"/>
      <c r="BI9" s="660"/>
      <c r="BJ9" s="660"/>
      <c r="BK9" s="660"/>
      <c r="BL9" s="660"/>
      <c r="BM9" s="660"/>
      <c r="BN9" s="661"/>
      <c r="BO9" s="662">
        <v>25.5</v>
      </c>
      <c r="BP9" s="662"/>
      <c r="BQ9" s="662"/>
      <c r="BR9" s="662"/>
      <c r="BS9" s="663" t="s">
        <v>129</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413075</v>
      </c>
      <c r="CS9" s="660"/>
      <c r="CT9" s="660"/>
      <c r="CU9" s="660"/>
      <c r="CV9" s="660"/>
      <c r="CW9" s="660"/>
      <c r="CX9" s="660"/>
      <c r="CY9" s="661"/>
      <c r="CZ9" s="662">
        <v>7.5</v>
      </c>
      <c r="DA9" s="662"/>
      <c r="DB9" s="662"/>
      <c r="DC9" s="662"/>
      <c r="DD9" s="668" t="s">
        <v>129</v>
      </c>
      <c r="DE9" s="660"/>
      <c r="DF9" s="660"/>
      <c r="DG9" s="660"/>
      <c r="DH9" s="660"/>
      <c r="DI9" s="660"/>
      <c r="DJ9" s="660"/>
      <c r="DK9" s="660"/>
      <c r="DL9" s="660"/>
      <c r="DM9" s="660"/>
      <c r="DN9" s="660"/>
      <c r="DO9" s="660"/>
      <c r="DP9" s="661"/>
      <c r="DQ9" s="668">
        <v>365110</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239</v>
      </c>
      <c r="AE10" s="663"/>
      <c r="AF10" s="663"/>
      <c r="AG10" s="663"/>
      <c r="AH10" s="663"/>
      <c r="AI10" s="663"/>
      <c r="AJ10" s="663"/>
      <c r="AK10" s="663"/>
      <c r="AL10" s="664" t="s">
        <v>129</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47727</v>
      </c>
      <c r="BH10" s="660"/>
      <c r="BI10" s="660"/>
      <c r="BJ10" s="660"/>
      <c r="BK10" s="660"/>
      <c r="BL10" s="660"/>
      <c r="BM10" s="660"/>
      <c r="BN10" s="661"/>
      <c r="BO10" s="662">
        <v>2.8</v>
      </c>
      <c r="BP10" s="662"/>
      <c r="BQ10" s="662"/>
      <c r="BR10" s="662"/>
      <c r="BS10" s="663">
        <v>7941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400</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200</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v>229900</v>
      </c>
      <c r="S11" s="660"/>
      <c r="T11" s="660"/>
      <c r="U11" s="660"/>
      <c r="V11" s="660"/>
      <c r="W11" s="660"/>
      <c r="X11" s="660"/>
      <c r="Y11" s="661"/>
      <c r="Z11" s="664">
        <v>4.0999999999999996</v>
      </c>
      <c r="AA11" s="665"/>
      <c r="AB11" s="665"/>
      <c r="AC11" s="671"/>
      <c r="AD11" s="668">
        <v>229900</v>
      </c>
      <c r="AE11" s="660"/>
      <c r="AF11" s="660"/>
      <c r="AG11" s="660"/>
      <c r="AH11" s="660"/>
      <c r="AI11" s="660"/>
      <c r="AJ11" s="660"/>
      <c r="AK11" s="661"/>
      <c r="AL11" s="664">
        <v>7</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133191</v>
      </c>
      <c r="BH11" s="660"/>
      <c r="BI11" s="660"/>
      <c r="BJ11" s="660"/>
      <c r="BK11" s="660"/>
      <c r="BL11" s="660"/>
      <c r="BM11" s="660"/>
      <c r="BN11" s="661"/>
      <c r="BO11" s="662">
        <v>7.7</v>
      </c>
      <c r="BP11" s="662"/>
      <c r="BQ11" s="662"/>
      <c r="BR11" s="662"/>
      <c r="BS11" s="663">
        <v>38019</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145422</v>
      </c>
      <c r="CS11" s="660"/>
      <c r="CT11" s="660"/>
      <c r="CU11" s="660"/>
      <c r="CV11" s="660"/>
      <c r="CW11" s="660"/>
      <c r="CX11" s="660"/>
      <c r="CY11" s="661"/>
      <c r="CZ11" s="662">
        <v>2.7</v>
      </c>
      <c r="DA11" s="662"/>
      <c r="DB11" s="662"/>
      <c r="DC11" s="662"/>
      <c r="DD11" s="668">
        <v>35978</v>
      </c>
      <c r="DE11" s="660"/>
      <c r="DF11" s="660"/>
      <c r="DG11" s="660"/>
      <c r="DH11" s="660"/>
      <c r="DI11" s="660"/>
      <c r="DJ11" s="660"/>
      <c r="DK11" s="660"/>
      <c r="DL11" s="660"/>
      <c r="DM11" s="660"/>
      <c r="DN11" s="660"/>
      <c r="DO11" s="660"/>
      <c r="DP11" s="661"/>
      <c r="DQ11" s="668">
        <v>95282</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23537</v>
      </c>
      <c r="S12" s="660"/>
      <c r="T12" s="660"/>
      <c r="U12" s="660"/>
      <c r="V12" s="660"/>
      <c r="W12" s="660"/>
      <c r="X12" s="660"/>
      <c r="Y12" s="661"/>
      <c r="Z12" s="662">
        <v>0.4</v>
      </c>
      <c r="AA12" s="662"/>
      <c r="AB12" s="662"/>
      <c r="AC12" s="662"/>
      <c r="AD12" s="663">
        <v>23537</v>
      </c>
      <c r="AE12" s="663"/>
      <c r="AF12" s="663"/>
      <c r="AG12" s="663"/>
      <c r="AH12" s="663"/>
      <c r="AI12" s="663"/>
      <c r="AJ12" s="663"/>
      <c r="AK12" s="663"/>
      <c r="AL12" s="664">
        <v>0.7</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990026</v>
      </c>
      <c r="BH12" s="660"/>
      <c r="BI12" s="660"/>
      <c r="BJ12" s="660"/>
      <c r="BK12" s="660"/>
      <c r="BL12" s="660"/>
      <c r="BM12" s="660"/>
      <c r="BN12" s="661"/>
      <c r="BO12" s="662">
        <v>57.5</v>
      </c>
      <c r="BP12" s="662"/>
      <c r="BQ12" s="662"/>
      <c r="BR12" s="662"/>
      <c r="BS12" s="663" t="s">
        <v>239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70518</v>
      </c>
      <c r="CS12" s="660"/>
      <c r="CT12" s="660"/>
      <c r="CU12" s="660"/>
      <c r="CV12" s="660"/>
      <c r="CW12" s="660"/>
      <c r="CX12" s="660"/>
      <c r="CY12" s="661"/>
      <c r="CZ12" s="662">
        <v>1.3</v>
      </c>
      <c r="DA12" s="662"/>
      <c r="DB12" s="662"/>
      <c r="DC12" s="662"/>
      <c r="DD12" s="668" t="s">
        <v>129</v>
      </c>
      <c r="DE12" s="660"/>
      <c r="DF12" s="660"/>
      <c r="DG12" s="660"/>
      <c r="DH12" s="660"/>
      <c r="DI12" s="660"/>
      <c r="DJ12" s="660"/>
      <c r="DK12" s="660"/>
      <c r="DL12" s="660"/>
      <c r="DM12" s="660"/>
      <c r="DN12" s="660"/>
      <c r="DO12" s="660"/>
      <c r="DP12" s="661"/>
      <c r="DQ12" s="668">
        <v>64432</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239</v>
      </c>
      <c r="AA13" s="662"/>
      <c r="AB13" s="662"/>
      <c r="AC13" s="662"/>
      <c r="AD13" s="663" t="s">
        <v>129</v>
      </c>
      <c r="AE13" s="663"/>
      <c r="AF13" s="663"/>
      <c r="AG13" s="663"/>
      <c r="AH13" s="663"/>
      <c r="AI13" s="663"/>
      <c r="AJ13" s="663"/>
      <c r="AK13" s="663"/>
      <c r="AL13" s="664" t="s">
        <v>129</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987523</v>
      </c>
      <c r="BH13" s="660"/>
      <c r="BI13" s="660"/>
      <c r="BJ13" s="660"/>
      <c r="BK13" s="660"/>
      <c r="BL13" s="660"/>
      <c r="BM13" s="660"/>
      <c r="BN13" s="661"/>
      <c r="BO13" s="662">
        <v>57.4</v>
      </c>
      <c r="BP13" s="662"/>
      <c r="BQ13" s="662"/>
      <c r="BR13" s="662"/>
      <c r="BS13" s="663" t="s">
        <v>239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805960</v>
      </c>
      <c r="CS13" s="660"/>
      <c r="CT13" s="660"/>
      <c r="CU13" s="660"/>
      <c r="CV13" s="660"/>
      <c r="CW13" s="660"/>
      <c r="CX13" s="660"/>
      <c r="CY13" s="661"/>
      <c r="CZ13" s="662">
        <v>14.7</v>
      </c>
      <c r="DA13" s="662"/>
      <c r="DB13" s="662"/>
      <c r="DC13" s="662"/>
      <c r="DD13" s="668">
        <v>438453</v>
      </c>
      <c r="DE13" s="660"/>
      <c r="DF13" s="660"/>
      <c r="DG13" s="660"/>
      <c r="DH13" s="660"/>
      <c r="DI13" s="660"/>
      <c r="DJ13" s="660"/>
      <c r="DK13" s="660"/>
      <c r="DL13" s="660"/>
      <c r="DM13" s="660"/>
      <c r="DN13" s="660"/>
      <c r="DO13" s="660"/>
      <c r="DP13" s="661"/>
      <c r="DQ13" s="668">
        <v>388658</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v>173</v>
      </c>
      <c r="S14" s="660"/>
      <c r="T14" s="660"/>
      <c r="U14" s="660"/>
      <c r="V14" s="660"/>
      <c r="W14" s="660"/>
      <c r="X14" s="660"/>
      <c r="Y14" s="661"/>
      <c r="Z14" s="662">
        <v>0</v>
      </c>
      <c r="AA14" s="662"/>
      <c r="AB14" s="662"/>
      <c r="AC14" s="662"/>
      <c r="AD14" s="663">
        <v>173</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35987</v>
      </c>
      <c r="BH14" s="660"/>
      <c r="BI14" s="660"/>
      <c r="BJ14" s="660"/>
      <c r="BK14" s="660"/>
      <c r="BL14" s="660"/>
      <c r="BM14" s="660"/>
      <c r="BN14" s="661"/>
      <c r="BO14" s="662">
        <v>2.1</v>
      </c>
      <c r="BP14" s="662"/>
      <c r="BQ14" s="662"/>
      <c r="BR14" s="662"/>
      <c r="BS14" s="663" t="s">
        <v>239</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313942</v>
      </c>
      <c r="CS14" s="660"/>
      <c r="CT14" s="660"/>
      <c r="CU14" s="660"/>
      <c r="CV14" s="660"/>
      <c r="CW14" s="660"/>
      <c r="CX14" s="660"/>
      <c r="CY14" s="661"/>
      <c r="CZ14" s="662">
        <v>5.7</v>
      </c>
      <c r="DA14" s="662"/>
      <c r="DB14" s="662"/>
      <c r="DC14" s="662"/>
      <c r="DD14" s="668">
        <v>95817</v>
      </c>
      <c r="DE14" s="660"/>
      <c r="DF14" s="660"/>
      <c r="DG14" s="660"/>
      <c r="DH14" s="660"/>
      <c r="DI14" s="660"/>
      <c r="DJ14" s="660"/>
      <c r="DK14" s="660"/>
      <c r="DL14" s="660"/>
      <c r="DM14" s="660"/>
      <c r="DN14" s="660"/>
      <c r="DO14" s="660"/>
      <c r="DP14" s="661"/>
      <c r="DQ14" s="668">
        <v>219737</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239</v>
      </c>
      <c r="AE15" s="663"/>
      <c r="AF15" s="663"/>
      <c r="AG15" s="663"/>
      <c r="AH15" s="663"/>
      <c r="AI15" s="663"/>
      <c r="AJ15" s="663"/>
      <c r="AK15" s="663"/>
      <c r="AL15" s="664" t="s">
        <v>129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59703</v>
      </c>
      <c r="BH15" s="660"/>
      <c r="BI15" s="660"/>
      <c r="BJ15" s="660"/>
      <c r="BK15" s="660"/>
      <c r="BL15" s="660"/>
      <c r="BM15" s="660"/>
      <c r="BN15" s="661"/>
      <c r="BO15" s="662">
        <v>3.5</v>
      </c>
      <c r="BP15" s="662"/>
      <c r="BQ15" s="662"/>
      <c r="BR15" s="662"/>
      <c r="BS15" s="663" t="s">
        <v>239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553243</v>
      </c>
      <c r="CS15" s="660"/>
      <c r="CT15" s="660"/>
      <c r="CU15" s="660"/>
      <c r="CV15" s="660"/>
      <c r="CW15" s="660"/>
      <c r="CX15" s="660"/>
      <c r="CY15" s="661"/>
      <c r="CZ15" s="662">
        <v>10.1</v>
      </c>
      <c r="DA15" s="662"/>
      <c r="DB15" s="662"/>
      <c r="DC15" s="662"/>
      <c r="DD15" s="668">
        <v>51122</v>
      </c>
      <c r="DE15" s="660"/>
      <c r="DF15" s="660"/>
      <c r="DG15" s="660"/>
      <c r="DH15" s="660"/>
      <c r="DI15" s="660"/>
      <c r="DJ15" s="660"/>
      <c r="DK15" s="660"/>
      <c r="DL15" s="660"/>
      <c r="DM15" s="660"/>
      <c r="DN15" s="660"/>
      <c r="DO15" s="660"/>
      <c r="DP15" s="661"/>
      <c r="DQ15" s="668">
        <v>422845</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v>8240</v>
      </c>
      <c r="S16" s="660"/>
      <c r="T16" s="660"/>
      <c r="U16" s="660"/>
      <c r="V16" s="660"/>
      <c r="W16" s="660"/>
      <c r="X16" s="660"/>
      <c r="Y16" s="661"/>
      <c r="Z16" s="662">
        <v>0.1</v>
      </c>
      <c r="AA16" s="662"/>
      <c r="AB16" s="662"/>
      <c r="AC16" s="662"/>
      <c r="AD16" s="663">
        <v>8240</v>
      </c>
      <c r="AE16" s="663"/>
      <c r="AF16" s="663"/>
      <c r="AG16" s="663"/>
      <c r="AH16" s="663"/>
      <c r="AI16" s="663"/>
      <c r="AJ16" s="663"/>
      <c r="AK16" s="663"/>
      <c r="AL16" s="664">
        <v>0.3</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239</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26270</v>
      </c>
      <c r="CS16" s="660"/>
      <c r="CT16" s="660"/>
      <c r="CU16" s="660"/>
      <c r="CV16" s="660"/>
      <c r="CW16" s="660"/>
      <c r="CX16" s="660"/>
      <c r="CY16" s="661"/>
      <c r="CZ16" s="662">
        <v>0.5</v>
      </c>
      <c r="DA16" s="662"/>
      <c r="DB16" s="662"/>
      <c r="DC16" s="662"/>
      <c r="DD16" s="668" t="s">
        <v>239</v>
      </c>
      <c r="DE16" s="660"/>
      <c r="DF16" s="660"/>
      <c r="DG16" s="660"/>
      <c r="DH16" s="660"/>
      <c r="DI16" s="660"/>
      <c r="DJ16" s="660"/>
      <c r="DK16" s="660"/>
      <c r="DL16" s="660"/>
      <c r="DM16" s="660"/>
      <c r="DN16" s="660"/>
      <c r="DO16" s="660"/>
      <c r="DP16" s="661"/>
      <c r="DQ16" s="668">
        <v>1050</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30215</v>
      </c>
      <c r="S17" s="660"/>
      <c r="T17" s="660"/>
      <c r="U17" s="660"/>
      <c r="V17" s="660"/>
      <c r="W17" s="660"/>
      <c r="X17" s="660"/>
      <c r="Y17" s="661"/>
      <c r="Z17" s="662">
        <v>0.5</v>
      </c>
      <c r="AA17" s="662"/>
      <c r="AB17" s="662"/>
      <c r="AC17" s="662"/>
      <c r="AD17" s="663">
        <v>30215</v>
      </c>
      <c r="AE17" s="663"/>
      <c r="AF17" s="663"/>
      <c r="AG17" s="663"/>
      <c r="AH17" s="663"/>
      <c r="AI17" s="663"/>
      <c r="AJ17" s="663"/>
      <c r="AK17" s="663"/>
      <c r="AL17" s="664">
        <v>0.9</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129</v>
      </c>
      <c r="BP17" s="662"/>
      <c r="BQ17" s="662"/>
      <c r="BR17" s="662"/>
      <c r="BS17" s="663" t="s">
        <v>239</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524309</v>
      </c>
      <c r="CS17" s="660"/>
      <c r="CT17" s="660"/>
      <c r="CU17" s="660"/>
      <c r="CV17" s="660"/>
      <c r="CW17" s="660"/>
      <c r="CX17" s="660"/>
      <c r="CY17" s="661"/>
      <c r="CZ17" s="662">
        <v>9.6</v>
      </c>
      <c r="DA17" s="662"/>
      <c r="DB17" s="662"/>
      <c r="DC17" s="662"/>
      <c r="DD17" s="668" t="s">
        <v>239</v>
      </c>
      <c r="DE17" s="660"/>
      <c r="DF17" s="660"/>
      <c r="DG17" s="660"/>
      <c r="DH17" s="660"/>
      <c r="DI17" s="660"/>
      <c r="DJ17" s="660"/>
      <c r="DK17" s="660"/>
      <c r="DL17" s="660"/>
      <c r="DM17" s="660"/>
      <c r="DN17" s="660"/>
      <c r="DO17" s="660"/>
      <c r="DP17" s="661"/>
      <c r="DQ17" s="668">
        <v>499981</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8795</v>
      </c>
      <c r="S18" s="660"/>
      <c r="T18" s="660"/>
      <c r="U18" s="660"/>
      <c r="V18" s="660"/>
      <c r="W18" s="660"/>
      <c r="X18" s="660"/>
      <c r="Y18" s="661"/>
      <c r="Z18" s="662">
        <v>0.2</v>
      </c>
      <c r="AA18" s="662"/>
      <c r="AB18" s="662"/>
      <c r="AC18" s="662"/>
      <c r="AD18" s="663">
        <v>8795</v>
      </c>
      <c r="AE18" s="663"/>
      <c r="AF18" s="663"/>
      <c r="AG18" s="663"/>
      <c r="AH18" s="663"/>
      <c r="AI18" s="663"/>
      <c r="AJ18" s="663"/>
      <c r="AK18" s="663"/>
      <c r="AL18" s="664">
        <v>0.3</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3" t="s">
        <v>129</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8074</v>
      </c>
      <c r="S19" s="660"/>
      <c r="T19" s="660"/>
      <c r="U19" s="660"/>
      <c r="V19" s="660"/>
      <c r="W19" s="660"/>
      <c r="X19" s="660"/>
      <c r="Y19" s="661"/>
      <c r="Z19" s="662">
        <v>0.1</v>
      </c>
      <c r="AA19" s="662"/>
      <c r="AB19" s="662"/>
      <c r="AC19" s="662"/>
      <c r="AD19" s="663">
        <v>8074</v>
      </c>
      <c r="AE19" s="663"/>
      <c r="AF19" s="663"/>
      <c r="AG19" s="663"/>
      <c r="AH19" s="663"/>
      <c r="AI19" s="663"/>
      <c r="AJ19" s="663"/>
      <c r="AK19" s="663"/>
      <c r="AL19" s="664">
        <v>0.2</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129</v>
      </c>
      <c r="BP19" s="662"/>
      <c r="BQ19" s="662"/>
      <c r="BR19" s="662"/>
      <c r="BS19" s="663" t="s">
        <v>129</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239</v>
      </c>
      <c r="DA19" s="662"/>
      <c r="DB19" s="662"/>
      <c r="DC19" s="662"/>
      <c r="DD19" s="668" t="s">
        <v>239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72" t="s">
        <v>274</v>
      </c>
      <c r="C20" s="673"/>
      <c r="D20" s="673"/>
      <c r="E20" s="673"/>
      <c r="F20" s="673"/>
      <c r="G20" s="673"/>
      <c r="H20" s="673"/>
      <c r="I20" s="673"/>
      <c r="J20" s="673"/>
      <c r="K20" s="673"/>
      <c r="L20" s="673"/>
      <c r="M20" s="673"/>
      <c r="N20" s="673"/>
      <c r="O20" s="673"/>
      <c r="P20" s="673"/>
      <c r="Q20" s="674"/>
      <c r="R20" s="659">
        <v>721</v>
      </c>
      <c r="S20" s="660"/>
      <c r="T20" s="660"/>
      <c r="U20" s="660"/>
      <c r="V20" s="660"/>
      <c r="W20" s="660"/>
      <c r="X20" s="660"/>
      <c r="Y20" s="661"/>
      <c r="Z20" s="662">
        <v>0</v>
      </c>
      <c r="AA20" s="662"/>
      <c r="AB20" s="662"/>
      <c r="AC20" s="662"/>
      <c r="AD20" s="663">
        <v>721</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62" t="s">
        <v>239</v>
      </c>
      <c r="BP20" s="662"/>
      <c r="BQ20" s="662"/>
      <c r="BR20" s="662"/>
      <c r="BS20" s="663" t="s">
        <v>129</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5479056</v>
      </c>
      <c r="CS20" s="660"/>
      <c r="CT20" s="660"/>
      <c r="CU20" s="660"/>
      <c r="CV20" s="660"/>
      <c r="CW20" s="660"/>
      <c r="CX20" s="660"/>
      <c r="CY20" s="661"/>
      <c r="CZ20" s="662">
        <v>100</v>
      </c>
      <c r="DA20" s="662"/>
      <c r="DB20" s="662"/>
      <c r="DC20" s="662"/>
      <c r="DD20" s="668">
        <v>742211</v>
      </c>
      <c r="DE20" s="660"/>
      <c r="DF20" s="660"/>
      <c r="DG20" s="660"/>
      <c r="DH20" s="660"/>
      <c r="DI20" s="660"/>
      <c r="DJ20" s="660"/>
      <c r="DK20" s="660"/>
      <c r="DL20" s="660"/>
      <c r="DM20" s="660"/>
      <c r="DN20" s="660"/>
      <c r="DO20" s="660"/>
      <c r="DP20" s="661"/>
      <c r="DQ20" s="668">
        <v>3723655</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v>1281307</v>
      </c>
      <c r="S21" s="660"/>
      <c r="T21" s="660"/>
      <c r="U21" s="660"/>
      <c r="V21" s="660"/>
      <c r="W21" s="660"/>
      <c r="X21" s="660"/>
      <c r="Y21" s="661"/>
      <c r="Z21" s="662">
        <v>22.6</v>
      </c>
      <c r="AA21" s="662"/>
      <c r="AB21" s="662"/>
      <c r="AC21" s="662"/>
      <c r="AD21" s="663">
        <v>1171285</v>
      </c>
      <c r="AE21" s="663"/>
      <c r="AF21" s="663"/>
      <c r="AG21" s="663"/>
      <c r="AH21" s="663"/>
      <c r="AI21" s="663"/>
      <c r="AJ21" s="663"/>
      <c r="AK21" s="663"/>
      <c r="AL21" s="664">
        <v>35.6</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239</v>
      </c>
      <c r="BH21" s="660"/>
      <c r="BI21" s="660"/>
      <c r="BJ21" s="660"/>
      <c r="BK21" s="660"/>
      <c r="BL21" s="660"/>
      <c r="BM21" s="660"/>
      <c r="BN21" s="661"/>
      <c r="BO21" s="662" t="s">
        <v>239</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279</v>
      </c>
      <c r="C22" s="657"/>
      <c r="D22" s="657"/>
      <c r="E22" s="657"/>
      <c r="F22" s="657"/>
      <c r="G22" s="657"/>
      <c r="H22" s="657"/>
      <c r="I22" s="657"/>
      <c r="J22" s="657"/>
      <c r="K22" s="657"/>
      <c r="L22" s="657"/>
      <c r="M22" s="657"/>
      <c r="N22" s="657"/>
      <c r="O22" s="657"/>
      <c r="P22" s="657"/>
      <c r="Q22" s="658"/>
      <c r="R22" s="659">
        <v>1171285</v>
      </c>
      <c r="S22" s="660"/>
      <c r="T22" s="660"/>
      <c r="U22" s="660"/>
      <c r="V22" s="660"/>
      <c r="W22" s="660"/>
      <c r="X22" s="660"/>
      <c r="Y22" s="661"/>
      <c r="Z22" s="662">
        <v>20.7</v>
      </c>
      <c r="AA22" s="662"/>
      <c r="AB22" s="662"/>
      <c r="AC22" s="662"/>
      <c r="AD22" s="663">
        <v>1171285</v>
      </c>
      <c r="AE22" s="663"/>
      <c r="AF22" s="663"/>
      <c r="AG22" s="663"/>
      <c r="AH22" s="663"/>
      <c r="AI22" s="663"/>
      <c r="AJ22" s="663"/>
      <c r="AK22" s="663"/>
      <c r="AL22" s="664">
        <v>35.6</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110022</v>
      </c>
      <c r="S23" s="660"/>
      <c r="T23" s="660"/>
      <c r="U23" s="660"/>
      <c r="V23" s="660"/>
      <c r="W23" s="660"/>
      <c r="X23" s="660"/>
      <c r="Y23" s="661"/>
      <c r="Z23" s="662">
        <v>1.9</v>
      </c>
      <c r="AA23" s="662"/>
      <c r="AB23" s="662"/>
      <c r="AC23" s="662"/>
      <c r="AD23" s="663" t="s">
        <v>239</v>
      </c>
      <c r="AE23" s="663"/>
      <c r="AF23" s="663"/>
      <c r="AG23" s="663"/>
      <c r="AH23" s="663"/>
      <c r="AI23" s="663"/>
      <c r="AJ23" s="663"/>
      <c r="AK23" s="663"/>
      <c r="AL23" s="664" t="s">
        <v>239</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239</v>
      </c>
      <c r="BP23" s="662"/>
      <c r="BQ23" s="662"/>
      <c r="BR23" s="662"/>
      <c r="BS23" s="663" t="s">
        <v>129</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239</v>
      </c>
      <c r="AA24" s="662"/>
      <c r="AB24" s="662"/>
      <c r="AC24" s="662"/>
      <c r="AD24" s="663" t="s">
        <v>129</v>
      </c>
      <c r="AE24" s="663"/>
      <c r="AF24" s="663"/>
      <c r="AG24" s="663"/>
      <c r="AH24" s="663"/>
      <c r="AI24" s="663"/>
      <c r="AJ24" s="663"/>
      <c r="AK24" s="663"/>
      <c r="AL24" s="664" t="s">
        <v>129</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2264113</v>
      </c>
      <c r="CS24" s="649"/>
      <c r="CT24" s="649"/>
      <c r="CU24" s="649"/>
      <c r="CV24" s="649"/>
      <c r="CW24" s="649"/>
      <c r="CX24" s="649"/>
      <c r="CY24" s="650"/>
      <c r="CZ24" s="653">
        <v>41.3</v>
      </c>
      <c r="DA24" s="654"/>
      <c r="DB24" s="654"/>
      <c r="DC24" s="670"/>
      <c r="DD24" s="694">
        <v>1635435</v>
      </c>
      <c r="DE24" s="649"/>
      <c r="DF24" s="649"/>
      <c r="DG24" s="649"/>
      <c r="DH24" s="649"/>
      <c r="DI24" s="649"/>
      <c r="DJ24" s="649"/>
      <c r="DK24" s="650"/>
      <c r="DL24" s="694">
        <v>1609392</v>
      </c>
      <c r="DM24" s="649"/>
      <c r="DN24" s="649"/>
      <c r="DO24" s="649"/>
      <c r="DP24" s="649"/>
      <c r="DQ24" s="649"/>
      <c r="DR24" s="649"/>
      <c r="DS24" s="649"/>
      <c r="DT24" s="649"/>
      <c r="DU24" s="649"/>
      <c r="DV24" s="650"/>
      <c r="DW24" s="653">
        <v>48</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3376591</v>
      </c>
      <c r="S25" s="660"/>
      <c r="T25" s="660"/>
      <c r="U25" s="660"/>
      <c r="V25" s="660"/>
      <c r="W25" s="660"/>
      <c r="X25" s="660"/>
      <c r="Y25" s="661"/>
      <c r="Z25" s="662">
        <v>59.6</v>
      </c>
      <c r="AA25" s="662"/>
      <c r="AB25" s="662"/>
      <c r="AC25" s="662"/>
      <c r="AD25" s="663">
        <v>3266569</v>
      </c>
      <c r="AE25" s="663"/>
      <c r="AF25" s="663"/>
      <c r="AG25" s="663"/>
      <c r="AH25" s="663"/>
      <c r="AI25" s="663"/>
      <c r="AJ25" s="663"/>
      <c r="AK25" s="663"/>
      <c r="AL25" s="664">
        <v>99.3</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1165514</v>
      </c>
      <c r="CS25" s="691"/>
      <c r="CT25" s="691"/>
      <c r="CU25" s="691"/>
      <c r="CV25" s="691"/>
      <c r="CW25" s="691"/>
      <c r="CX25" s="691"/>
      <c r="CY25" s="692"/>
      <c r="CZ25" s="664">
        <v>21.3</v>
      </c>
      <c r="DA25" s="689"/>
      <c r="DB25" s="689"/>
      <c r="DC25" s="693"/>
      <c r="DD25" s="668">
        <v>961723</v>
      </c>
      <c r="DE25" s="691"/>
      <c r="DF25" s="691"/>
      <c r="DG25" s="691"/>
      <c r="DH25" s="691"/>
      <c r="DI25" s="691"/>
      <c r="DJ25" s="691"/>
      <c r="DK25" s="692"/>
      <c r="DL25" s="668">
        <v>936038</v>
      </c>
      <c r="DM25" s="691"/>
      <c r="DN25" s="691"/>
      <c r="DO25" s="691"/>
      <c r="DP25" s="691"/>
      <c r="DQ25" s="691"/>
      <c r="DR25" s="691"/>
      <c r="DS25" s="691"/>
      <c r="DT25" s="691"/>
      <c r="DU25" s="691"/>
      <c r="DV25" s="692"/>
      <c r="DW25" s="664">
        <v>27.9</v>
      </c>
      <c r="DX25" s="689"/>
      <c r="DY25" s="689"/>
      <c r="DZ25" s="689"/>
      <c r="EA25" s="689"/>
      <c r="EB25" s="689"/>
      <c r="EC25" s="690"/>
    </row>
    <row r="26" spans="2:133" ht="11.25" customHeight="1">
      <c r="B26" s="656" t="s">
        <v>295</v>
      </c>
      <c r="C26" s="657"/>
      <c r="D26" s="657"/>
      <c r="E26" s="657"/>
      <c r="F26" s="657"/>
      <c r="G26" s="657"/>
      <c r="H26" s="657"/>
      <c r="I26" s="657"/>
      <c r="J26" s="657"/>
      <c r="K26" s="657"/>
      <c r="L26" s="657"/>
      <c r="M26" s="657"/>
      <c r="N26" s="657"/>
      <c r="O26" s="657"/>
      <c r="P26" s="657"/>
      <c r="Q26" s="658"/>
      <c r="R26" s="659">
        <v>652</v>
      </c>
      <c r="S26" s="660"/>
      <c r="T26" s="660"/>
      <c r="U26" s="660"/>
      <c r="V26" s="660"/>
      <c r="W26" s="660"/>
      <c r="X26" s="660"/>
      <c r="Y26" s="661"/>
      <c r="Z26" s="662">
        <v>0</v>
      </c>
      <c r="AA26" s="662"/>
      <c r="AB26" s="662"/>
      <c r="AC26" s="662"/>
      <c r="AD26" s="663">
        <v>652</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587250</v>
      </c>
      <c r="CS26" s="660"/>
      <c r="CT26" s="660"/>
      <c r="CU26" s="660"/>
      <c r="CV26" s="660"/>
      <c r="CW26" s="660"/>
      <c r="CX26" s="660"/>
      <c r="CY26" s="661"/>
      <c r="CZ26" s="664">
        <v>10.7</v>
      </c>
      <c r="DA26" s="689"/>
      <c r="DB26" s="689"/>
      <c r="DC26" s="693"/>
      <c r="DD26" s="668">
        <v>532770</v>
      </c>
      <c r="DE26" s="660"/>
      <c r="DF26" s="660"/>
      <c r="DG26" s="660"/>
      <c r="DH26" s="660"/>
      <c r="DI26" s="660"/>
      <c r="DJ26" s="660"/>
      <c r="DK26" s="661"/>
      <c r="DL26" s="668" t="s">
        <v>239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c r="B27" s="656" t="s">
        <v>298</v>
      </c>
      <c r="C27" s="657"/>
      <c r="D27" s="657"/>
      <c r="E27" s="657"/>
      <c r="F27" s="657"/>
      <c r="G27" s="657"/>
      <c r="H27" s="657"/>
      <c r="I27" s="657"/>
      <c r="J27" s="657"/>
      <c r="K27" s="657"/>
      <c r="L27" s="657"/>
      <c r="M27" s="657"/>
      <c r="N27" s="657"/>
      <c r="O27" s="657"/>
      <c r="P27" s="657"/>
      <c r="Q27" s="658"/>
      <c r="R27" s="659">
        <v>6688</v>
      </c>
      <c r="S27" s="660"/>
      <c r="T27" s="660"/>
      <c r="U27" s="660"/>
      <c r="V27" s="660"/>
      <c r="W27" s="660"/>
      <c r="X27" s="660"/>
      <c r="Y27" s="661"/>
      <c r="Z27" s="662">
        <v>0.1</v>
      </c>
      <c r="AA27" s="662"/>
      <c r="AB27" s="662"/>
      <c r="AC27" s="662"/>
      <c r="AD27" s="663" t="s">
        <v>129</v>
      </c>
      <c r="AE27" s="663"/>
      <c r="AF27" s="663"/>
      <c r="AG27" s="663"/>
      <c r="AH27" s="663"/>
      <c r="AI27" s="663"/>
      <c r="AJ27" s="663"/>
      <c r="AK27" s="663"/>
      <c r="AL27" s="664" t="s">
        <v>129</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1721894</v>
      </c>
      <c r="BH27" s="660"/>
      <c r="BI27" s="660"/>
      <c r="BJ27" s="660"/>
      <c r="BK27" s="660"/>
      <c r="BL27" s="660"/>
      <c r="BM27" s="660"/>
      <c r="BN27" s="661"/>
      <c r="BO27" s="662">
        <v>100</v>
      </c>
      <c r="BP27" s="662"/>
      <c r="BQ27" s="662"/>
      <c r="BR27" s="662"/>
      <c r="BS27" s="663">
        <v>45960</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574290</v>
      </c>
      <c r="CS27" s="691"/>
      <c r="CT27" s="691"/>
      <c r="CU27" s="691"/>
      <c r="CV27" s="691"/>
      <c r="CW27" s="691"/>
      <c r="CX27" s="691"/>
      <c r="CY27" s="692"/>
      <c r="CZ27" s="664">
        <v>10.5</v>
      </c>
      <c r="DA27" s="689"/>
      <c r="DB27" s="689"/>
      <c r="DC27" s="693"/>
      <c r="DD27" s="668">
        <v>173731</v>
      </c>
      <c r="DE27" s="691"/>
      <c r="DF27" s="691"/>
      <c r="DG27" s="691"/>
      <c r="DH27" s="691"/>
      <c r="DI27" s="691"/>
      <c r="DJ27" s="691"/>
      <c r="DK27" s="692"/>
      <c r="DL27" s="668">
        <v>173373</v>
      </c>
      <c r="DM27" s="691"/>
      <c r="DN27" s="691"/>
      <c r="DO27" s="691"/>
      <c r="DP27" s="691"/>
      <c r="DQ27" s="691"/>
      <c r="DR27" s="691"/>
      <c r="DS27" s="691"/>
      <c r="DT27" s="691"/>
      <c r="DU27" s="691"/>
      <c r="DV27" s="692"/>
      <c r="DW27" s="664">
        <v>5.2</v>
      </c>
      <c r="DX27" s="689"/>
      <c r="DY27" s="689"/>
      <c r="DZ27" s="689"/>
      <c r="EA27" s="689"/>
      <c r="EB27" s="689"/>
      <c r="EC27" s="690"/>
    </row>
    <row r="28" spans="2:133" ht="11.25" customHeight="1">
      <c r="B28" s="656" t="s">
        <v>301</v>
      </c>
      <c r="C28" s="657"/>
      <c r="D28" s="657"/>
      <c r="E28" s="657"/>
      <c r="F28" s="657"/>
      <c r="G28" s="657"/>
      <c r="H28" s="657"/>
      <c r="I28" s="657"/>
      <c r="J28" s="657"/>
      <c r="K28" s="657"/>
      <c r="L28" s="657"/>
      <c r="M28" s="657"/>
      <c r="N28" s="657"/>
      <c r="O28" s="657"/>
      <c r="P28" s="657"/>
      <c r="Q28" s="658"/>
      <c r="R28" s="659">
        <v>51441</v>
      </c>
      <c r="S28" s="660"/>
      <c r="T28" s="660"/>
      <c r="U28" s="660"/>
      <c r="V28" s="660"/>
      <c r="W28" s="660"/>
      <c r="X28" s="660"/>
      <c r="Y28" s="661"/>
      <c r="Z28" s="662">
        <v>0.9</v>
      </c>
      <c r="AA28" s="662"/>
      <c r="AB28" s="662"/>
      <c r="AC28" s="662"/>
      <c r="AD28" s="663">
        <v>23398</v>
      </c>
      <c r="AE28" s="663"/>
      <c r="AF28" s="663"/>
      <c r="AG28" s="663"/>
      <c r="AH28" s="663"/>
      <c r="AI28" s="663"/>
      <c r="AJ28" s="663"/>
      <c r="AK28" s="663"/>
      <c r="AL28" s="664">
        <v>0.7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524309</v>
      </c>
      <c r="CS28" s="660"/>
      <c r="CT28" s="660"/>
      <c r="CU28" s="660"/>
      <c r="CV28" s="660"/>
      <c r="CW28" s="660"/>
      <c r="CX28" s="660"/>
      <c r="CY28" s="661"/>
      <c r="CZ28" s="664">
        <v>9.6</v>
      </c>
      <c r="DA28" s="689"/>
      <c r="DB28" s="689"/>
      <c r="DC28" s="693"/>
      <c r="DD28" s="668">
        <v>499981</v>
      </c>
      <c r="DE28" s="660"/>
      <c r="DF28" s="660"/>
      <c r="DG28" s="660"/>
      <c r="DH28" s="660"/>
      <c r="DI28" s="660"/>
      <c r="DJ28" s="660"/>
      <c r="DK28" s="661"/>
      <c r="DL28" s="668">
        <v>499981</v>
      </c>
      <c r="DM28" s="660"/>
      <c r="DN28" s="660"/>
      <c r="DO28" s="660"/>
      <c r="DP28" s="660"/>
      <c r="DQ28" s="660"/>
      <c r="DR28" s="660"/>
      <c r="DS28" s="660"/>
      <c r="DT28" s="660"/>
      <c r="DU28" s="660"/>
      <c r="DV28" s="661"/>
      <c r="DW28" s="664">
        <v>14.9</v>
      </c>
      <c r="DX28" s="689"/>
      <c r="DY28" s="689"/>
      <c r="DZ28" s="689"/>
      <c r="EA28" s="689"/>
      <c r="EB28" s="689"/>
      <c r="EC28" s="690"/>
    </row>
    <row r="29" spans="2:133" ht="11.25" customHeight="1">
      <c r="B29" s="656" t="s">
        <v>303</v>
      </c>
      <c r="C29" s="657"/>
      <c r="D29" s="657"/>
      <c r="E29" s="657"/>
      <c r="F29" s="657"/>
      <c r="G29" s="657"/>
      <c r="H29" s="657"/>
      <c r="I29" s="657"/>
      <c r="J29" s="657"/>
      <c r="K29" s="657"/>
      <c r="L29" s="657"/>
      <c r="M29" s="657"/>
      <c r="N29" s="657"/>
      <c r="O29" s="657"/>
      <c r="P29" s="657"/>
      <c r="Q29" s="658"/>
      <c r="R29" s="659">
        <v>4774</v>
      </c>
      <c r="S29" s="660"/>
      <c r="T29" s="660"/>
      <c r="U29" s="660"/>
      <c r="V29" s="660"/>
      <c r="W29" s="660"/>
      <c r="X29" s="660"/>
      <c r="Y29" s="661"/>
      <c r="Z29" s="662">
        <v>0.1</v>
      </c>
      <c r="AA29" s="662"/>
      <c r="AB29" s="662"/>
      <c r="AC29" s="662"/>
      <c r="AD29" s="663" t="s">
        <v>129</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71</v>
      </c>
      <c r="CG29" s="657"/>
      <c r="CH29" s="657"/>
      <c r="CI29" s="657"/>
      <c r="CJ29" s="657"/>
      <c r="CK29" s="657"/>
      <c r="CL29" s="657"/>
      <c r="CM29" s="657"/>
      <c r="CN29" s="657"/>
      <c r="CO29" s="657"/>
      <c r="CP29" s="657"/>
      <c r="CQ29" s="658"/>
      <c r="CR29" s="659">
        <v>524308</v>
      </c>
      <c r="CS29" s="691"/>
      <c r="CT29" s="691"/>
      <c r="CU29" s="691"/>
      <c r="CV29" s="691"/>
      <c r="CW29" s="691"/>
      <c r="CX29" s="691"/>
      <c r="CY29" s="692"/>
      <c r="CZ29" s="664">
        <v>9.6</v>
      </c>
      <c r="DA29" s="689"/>
      <c r="DB29" s="689"/>
      <c r="DC29" s="693"/>
      <c r="DD29" s="668">
        <v>499980</v>
      </c>
      <c r="DE29" s="691"/>
      <c r="DF29" s="691"/>
      <c r="DG29" s="691"/>
      <c r="DH29" s="691"/>
      <c r="DI29" s="691"/>
      <c r="DJ29" s="691"/>
      <c r="DK29" s="692"/>
      <c r="DL29" s="668">
        <v>499980</v>
      </c>
      <c r="DM29" s="691"/>
      <c r="DN29" s="691"/>
      <c r="DO29" s="691"/>
      <c r="DP29" s="691"/>
      <c r="DQ29" s="691"/>
      <c r="DR29" s="691"/>
      <c r="DS29" s="691"/>
      <c r="DT29" s="691"/>
      <c r="DU29" s="691"/>
      <c r="DV29" s="692"/>
      <c r="DW29" s="664">
        <v>14.9</v>
      </c>
      <c r="DX29" s="689"/>
      <c r="DY29" s="689"/>
      <c r="DZ29" s="689"/>
      <c r="EA29" s="689"/>
      <c r="EB29" s="689"/>
      <c r="EC29" s="690"/>
    </row>
    <row r="30" spans="2:133" ht="11.25" customHeight="1">
      <c r="B30" s="656" t="s">
        <v>305</v>
      </c>
      <c r="C30" s="657"/>
      <c r="D30" s="657"/>
      <c r="E30" s="657"/>
      <c r="F30" s="657"/>
      <c r="G30" s="657"/>
      <c r="H30" s="657"/>
      <c r="I30" s="657"/>
      <c r="J30" s="657"/>
      <c r="K30" s="657"/>
      <c r="L30" s="657"/>
      <c r="M30" s="657"/>
      <c r="N30" s="657"/>
      <c r="O30" s="657"/>
      <c r="P30" s="657"/>
      <c r="Q30" s="658"/>
      <c r="R30" s="659">
        <v>765096</v>
      </c>
      <c r="S30" s="660"/>
      <c r="T30" s="660"/>
      <c r="U30" s="660"/>
      <c r="V30" s="660"/>
      <c r="W30" s="660"/>
      <c r="X30" s="660"/>
      <c r="Y30" s="661"/>
      <c r="Z30" s="662">
        <v>13.5</v>
      </c>
      <c r="AA30" s="662"/>
      <c r="AB30" s="662"/>
      <c r="AC30" s="662"/>
      <c r="AD30" s="663" t="s">
        <v>239</v>
      </c>
      <c r="AE30" s="663"/>
      <c r="AF30" s="663"/>
      <c r="AG30" s="663"/>
      <c r="AH30" s="663"/>
      <c r="AI30" s="663"/>
      <c r="AJ30" s="663"/>
      <c r="AK30" s="663"/>
      <c r="AL30" s="664" t="s">
        <v>239</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504024</v>
      </c>
      <c r="CS30" s="660"/>
      <c r="CT30" s="660"/>
      <c r="CU30" s="660"/>
      <c r="CV30" s="660"/>
      <c r="CW30" s="660"/>
      <c r="CX30" s="660"/>
      <c r="CY30" s="661"/>
      <c r="CZ30" s="664">
        <v>9.1999999999999993</v>
      </c>
      <c r="DA30" s="689"/>
      <c r="DB30" s="689"/>
      <c r="DC30" s="693"/>
      <c r="DD30" s="668">
        <v>483696</v>
      </c>
      <c r="DE30" s="660"/>
      <c r="DF30" s="660"/>
      <c r="DG30" s="660"/>
      <c r="DH30" s="660"/>
      <c r="DI30" s="660"/>
      <c r="DJ30" s="660"/>
      <c r="DK30" s="661"/>
      <c r="DL30" s="668">
        <v>483696</v>
      </c>
      <c r="DM30" s="660"/>
      <c r="DN30" s="660"/>
      <c r="DO30" s="660"/>
      <c r="DP30" s="660"/>
      <c r="DQ30" s="660"/>
      <c r="DR30" s="660"/>
      <c r="DS30" s="660"/>
      <c r="DT30" s="660"/>
      <c r="DU30" s="660"/>
      <c r="DV30" s="661"/>
      <c r="DW30" s="664">
        <v>14.4</v>
      </c>
      <c r="DX30" s="689"/>
      <c r="DY30" s="689"/>
      <c r="DZ30" s="689"/>
      <c r="EA30" s="689"/>
      <c r="EB30" s="689"/>
      <c r="EC30" s="690"/>
    </row>
    <row r="31" spans="2:133" ht="11.25" customHeight="1">
      <c r="B31" s="672" t="s">
        <v>309</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239</v>
      </c>
      <c r="AE31" s="663"/>
      <c r="AF31" s="663"/>
      <c r="AG31" s="663"/>
      <c r="AH31" s="663"/>
      <c r="AI31" s="663"/>
      <c r="AJ31" s="663"/>
      <c r="AK31" s="663"/>
      <c r="AL31" s="664" t="s">
        <v>239</v>
      </c>
      <c r="AM31" s="665"/>
      <c r="AN31" s="665"/>
      <c r="AO31" s="666"/>
      <c r="AP31" s="705" t="s">
        <v>310</v>
      </c>
      <c r="AQ31" s="706"/>
      <c r="AR31" s="706"/>
      <c r="AS31" s="706"/>
      <c r="AT31" s="711" t="s">
        <v>311</v>
      </c>
      <c r="AU31" s="218"/>
      <c r="AV31" s="218"/>
      <c r="AW31" s="218"/>
      <c r="AX31" s="645" t="s">
        <v>187</v>
      </c>
      <c r="AY31" s="646"/>
      <c r="AZ31" s="646"/>
      <c r="BA31" s="646"/>
      <c r="BB31" s="646"/>
      <c r="BC31" s="646"/>
      <c r="BD31" s="646"/>
      <c r="BE31" s="646"/>
      <c r="BF31" s="647"/>
      <c r="BG31" s="715">
        <v>99.4</v>
      </c>
      <c r="BH31" s="703"/>
      <c r="BI31" s="703"/>
      <c r="BJ31" s="703"/>
      <c r="BK31" s="703"/>
      <c r="BL31" s="703"/>
      <c r="BM31" s="654">
        <v>98.7</v>
      </c>
      <c r="BN31" s="703"/>
      <c r="BO31" s="703"/>
      <c r="BP31" s="703"/>
      <c r="BQ31" s="704"/>
      <c r="BR31" s="715">
        <v>99.4</v>
      </c>
      <c r="BS31" s="703"/>
      <c r="BT31" s="703"/>
      <c r="BU31" s="703"/>
      <c r="BV31" s="703"/>
      <c r="BW31" s="703"/>
      <c r="BX31" s="654">
        <v>98.7</v>
      </c>
      <c r="BY31" s="703"/>
      <c r="BZ31" s="703"/>
      <c r="CA31" s="703"/>
      <c r="CB31" s="704"/>
      <c r="CD31" s="697"/>
      <c r="CE31" s="698"/>
      <c r="CF31" s="656" t="s">
        <v>312</v>
      </c>
      <c r="CG31" s="657"/>
      <c r="CH31" s="657"/>
      <c r="CI31" s="657"/>
      <c r="CJ31" s="657"/>
      <c r="CK31" s="657"/>
      <c r="CL31" s="657"/>
      <c r="CM31" s="657"/>
      <c r="CN31" s="657"/>
      <c r="CO31" s="657"/>
      <c r="CP31" s="657"/>
      <c r="CQ31" s="658"/>
      <c r="CR31" s="659">
        <v>20284</v>
      </c>
      <c r="CS31" s="691"/>
      <c r="CT31" s="691"/>
      <c r="CU31" s="691"/>
      <c r="CV31" s="691"/>
      <c r="CW31" s="691"/>
      <c r="CX31" s="691"/>
      <c r="CY31" s="692"/>
      <c r="CZ31" s="664">
        <v>0.4</v>
      </c>
      <c r="DA31" s="689"/>
      <c r="DB31" s="689"/>
      <c r="DC31" s="693"/>
      <c r="DD31" s="668">
        <v>16284</v>
      </c>
      <c r="DE31" s="691"/>
      <c r="DF31" s="691"/>
      <c r="DG31" s="691"/>
      <c r="DH31" s="691"/>
      <c r="DI31" s="691"/>
      <c r="DJ31" s="691"/>
      <c r="DK31" s="692"/>
      <c r="DL31" s="668">
        <v>16284</v>
      </c>
      <c r="DM31" s="691"/>
      <c r="DN31" s="691"/>
      <c r="DO31" s="691"/>
      <c r="DP31" s="691"/>
      <c r="DQ31" s="691"/>
      <c r="DR31" s="691"/>
      <c r="DS31" s="691"/>
      <c r="DT31" s="691"/>
      <c r="DU31" s="691"/>
      <c r="DV31" s="692"/>
      <c r="DW31" s="664">
        <v>0.5</v>
      </c>
      <c r="DX31" s="689"/>
      <c r="DY31" s="689"/>
      <c r="DZ31" s="689"/>
      <c r="EA31" s="689"/>
      <c r="EB31" s="689"/>
      <c r="EC31" s="690"/>
    </row>
    <row r="32" spans="2:133" ht="11.25" customHeight="1">
      <c r="B32" s="656" t="s">
        <v>313</v>
      </c>
      <c r="C32" s="657"/>
      <c r="D32" s="657"/>
      <c r="E32" s="657"/>
      <c r="F32" s="657"/>
      <c r="G32" s="657"/>
      <c r="H32" s="657"/>
      <c r="I32" s="657"/>
      <c r="J32" s="657"/>
      <c r="K32" s="657"/>
      <c r="L32" s="657"/>
      <c r="M32" s="657"/>
      <c r="N32" s="657"/>
      <c r="O32" s="657"/>
      <c r="P32" s="657"/>
      <c r="Q32" s="658"/>
      <c r="R32" s="659">
        <v>335489</v>
      </c>
      <c r="S32" s="660"/>
      <c r="T32" s="660"/>
      <c r="U32" s="660"/>
      <c r="V32" s="660"/>
      <c r="W32" s="660"/>
      <c r="X32" s="660"/>
      <c r="Y32" s="661"/>
      <c r="Z32" s="662">
        <v>5.9</v>
      </c>
      <c r="AA32" s="662"/>
      <c r="AB32" s="662"/>
      <c r="AC32" s="662"/>
      <c r="AD32" s="663" t="s">
        <v>129</v>
      </c>
      <c r="AE32" s="663"/>
      <c r="AF32" s="663"/>
      <c r="AG32" s="663"/>
      <c r="AH32" s="663"/>
      <c r="AI32" s="663"/>
      <c r="AJ32" s="663"/>
      <c r="AK32" s="663"/>
      <c r="AL32" s="664" t="s">
        <v>239</v>
      </c>
      <c r="AM32" s="665"/>
      <c r="AN32" s="665"/>
      <c r="AO32" s="666"/>
      <c r="AP32" s="707"/>
      <c r="AQ32" s="708"/>
      <c r="AR32" s="708"/>
      <c r="AS32" s="708"/>
      <c r="AT32" s="712"/>
      <c r="AU32" s="214" t="s">
        <v>314</v>
      </c>
      <c r="AX32" s="656" t="s">
        <v>315</v>
      </c>
      <c r="AY32" s="657"/>
      <c r="AZ32" s="657"/>
      <c r="BA32" s="657"/>
      <c r="BB32" s="657"/>
      <c r="BC32" s="657"/>
      <c r="BD32" s="657"/>
      <c r="BE32" s="657"/>
      <c r="BF32" s="658"/>
      <c r="BG32" s="716">
        <v>99.3</v>
      </c>
      <c r="BH32" s="691"/>
      <c r="BI32" s="691"/>
      <c r="BJ32" s="691"/>
      <c r="BK32" s="691"/>
      <c r="BL32" s="691"/>
      <c r="BM32" s="665">
        <v>98.3</v>
      </c>
      <c r="BN32" s="691"/>
      <c r="BO32" s="691"/>
      <c r="BP32" s="691"/>
      <c r="BQ32" s="714"/>
      <c r="BR32" s="716">
        <v>99.3</v>
      </c>
      <c r="BS32" s="691"/>
      <c r="BT32" s="691"/>
      <c r="BU32" s="691"/>
      <c r="BV32" s="691"/>
      <c r="BW32" s="691"/>
      <c r="BX32" s="665">
        <v>98.2</v>
      </c>
      <c r="BY32" s="691"/>
      <c r="BZ32" s="691"/>
      <c r="CA32" s="691"/>
      <c r="CB32" s="714"/>
      <c r="CD32" s="699"/>
      <c r="CE32" s="700"/>
      <c r="CF32" s="656" t="s">
        <v>316</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3"/>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317</v>
      </c>
      <c r="C33" s="657"/>
      <c r="D33" s="657"/>
      <c r="E33" s="657"/>
      <c r="F33" s="657"/>
      <c r="G33" s="657"/>
      <c r="H33" s="657"/>
      <c r="I33" s="657"/>
      <c r="J33" s="657"/>
      <c r="K33" s="657"/>
      <c r="L33" s="657"/>
      <c r="M33" s="657"/>
      <c r="N33" s="657"/>
      <c r="O33" s="657"/>
      <c r="P33" s="657"/>
      <c r="Q33" s="658"/>
      <c r="R33" s="659">
        <v>2953</v>
      </c>
      <c r="S33" s="660"/>
      <c r="T33" s="660"/>
      <c r="U33" s="660"/>
      <c r="V33" s="660"/>
      <c r="W33" s="660"/>
      <c r="X33" s="660"/>
      <c r="Y33" s="661"/>
      <c r="Z33" s="662">
        <v>0.1</v>
      </c>
      <c r="AA33" s="662"/>
      <c r="AB33" s="662"/>
      <c r="AC33" s="662"/>
      <c r="AD33" s="663">
        <v>438</v>
      </c>
      <c r="AE33" s="663"/>
      <c r="AF33" s="663"/>
      <c r="AG33" s="663"/>
      <c r="AH33" s="663"/>
      <c r="AI33" s="663"/>
      <c r="AJ33" s="663"/>
      <c r="AK33" s="663"/>
      <c r="AL33" s="664">
        <v>0</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99.4</v>
      </c>
      <c r="BH33" s="718"/>
      <c r="BI33" s="718"/>
      <c r="BJ33" s="718"/>
      <c r="BK33" s="718"/>
      <c r="BL33" s="718"/>
      <c r="BM33" s="719">
        <v>99</v>
      </c>
      <c r="BN33" s="718"/>
      <c r="BO33" s="718"/>
      <c r="BP33" s="718"/>
      <c r="BQ33" s="720"/>
      <c r="BR33" s="717">
        <v>99.6</v>
      </c>
      <c r="BS33" s="718"/>
      <c r="BT33" s="718"/>
      <c r="BU33" s="718"/>
      <c r="BV33" s="718"/>
      <c r="BW33" s="718"/>
      <c r="BX33" s="719">
        <v>99</v>
      </c>
      <c r="BY33" s="718"/>
      <c r="BZ33" s="718"/>
      <c r="CA33" s="718"/>
      <c r="CB33" s="720"/>
      <c r="CD33" s="656" t="s">
        <v>319</v>
      </c>
      <c r="CE33" s="657"/>
      <c r="CF33" s="657"/>
      <c r="CG33" s="657"/>
      <c r="CH33" s="657"/>
      <c r="CI33" s="657"/>
      <c r="CJ33" s="657"/>
      <c r="CK33" s="657"/>
      <c r="CL33" s="657"/>
      <c r="CM33" s="657"/>
      <c r="CN33" s="657"/>
      <c r="CO33" s="657"/>
      <c r="CP33" s="657"/>
      <c r="CQ33" s="658"/>
      <c r="CR33" s="659">
        <v>2446462</v>
      </c>
      <c r="CS33" s="691"/>
      <c r="CT33" s="691"/>
      <c r="CU33" s="691"/>
      <c r="CV33" s="691"/>
      <c r="CW33" s="691"/>
      <c r="CX33" s="691"/>
      <c r="CY33" s="692"/>
      <c r="CZ33" s="664">
        <v>44.7</v>
      </c>
      <c r="DA33" s="689"/>
      <c r="DB33" s="689"/>
      <c r="DC33" s="693"/>
      <c r="DD33" s="668">
        <v>1940820</v>
      </c>
      <c r="DE33" s="691"/>
      <c r="DF33" s="691"/>
      <c r="DG33" s="691"/>
      <c r="DH33" s="691"/>
      <c r="DI33" s="691"/>
      <c r="DJ33" s="691"/>
      <c r="DK33" s="692"/>
      <c r="DL33" s="668">
        <v>1192683</v>
      </c>
      <c r="DM33" s="691"/>
      <c r="DN33" s="691"/>
      <c r="DO33" s="691"/>
      <c r="DP33" s="691"/>
      <c r="DQ33" s="691"/>
      <c r="DR33" s="691"/>
      <c r="DS33" s="691"/>
      <c r="DT33" s="691"/>
      <c r="DU33" s="691"/>
      <c r="DV33" s="692"/>
      <c r="DW33" s="664">
        <v>35.6</v>
      </c>
      <c r="DX33" s="689"/>
      <c r="DY33" s="689"/>
      <c r="DZ33" s="689"/>
      <c r="EA33" s="689"/>
      <c r="EB33" s="689"/>
      <c r="EC33" s="690"/>
    </row>
    <row r="34" spans="2:133" ht="11.25" customHeight="1">
      <c r="B34" s="656" t="s">
        <v>320</v>
      </c>
      <c r="C34" s="657"/>
      <c r="D34" s="657"/>
      <c r="E34" s="657"/>
      <c r="F34" s="657"/>
      <c r="G34" s="657"/>
      <c r="H34" s="657"/>
      <c r="I34" s="657"/>
      <c r="J34" s="657"/>
      <c r="K34" s="657"/>
      <c r="L34" s="657"/>
      <c r="M34" s="657"/>
      <c r="N34" s="657"/>
      <c r="O34" s="657"/>
      <c r="P34" s="657"/>
      <c r="Q34" s="658"/>
      <c r="R34" s="659">
        <v>220757</v>
      </c>
      <c r="S34" s="660"/>
      <c r="T34" s="660"/>
      <c r="U34" s="660"/>
      <c r="V34" s="660"/>
      <c r="W34" s="660"/>
      <c r="X34" s="660"/>
      <c r="Y34" s="661"/>
      <c r="Z34" s="662">
        <v>3.9</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614246</v>
      </c>
      <c r="CS34" s="660"/>
      <c r="CT34" s="660"/>
      <c r="CU34" s="660"/>
      <c r="CV34" s="660"/>
      <c r="CW34" s="660"/>
      <c r="CX34" s="660"/>
      <c r="CY34" s="661"/>
      <c r="CZ34" s="664">
        <v>11.2</v>
      </c>
      <c r="DA34" s="689"/>
      <c r="DB34" s="689"/>
      <c r="DC34" s="693"/>
      <c r="DD34" s="668">
        <v>452886</v>
      </c>
      <c r="DE34" s="660"/>
      <c r="DF34" s="660"/>
      <c r="DG34" s="660"/>
      <c r="DH34" s="660"/>
      <c r="DI34" s="660"/>
      <c r="DJ34" s="660"/>
      <c r="DK34" s="661"/>
      <c r="DL34" s="668">
        <v>359204</v>
      </c>
      <c r="DM34" s="660"/>
      <c r="DN34" s="660"/>
      <c r="DO34" s="660"/>
      <c r="DP34" s="660"/>
      <c r="DQ34" s="660"/>
      <c r="DR34" s="660"/>
      <c r="DS34" s="660"/>
      <c r="DT34" s="660"/>
      <c r="DU34" s="660"/>
      <c r="DV34" s="661"/>
      <c r="DW34" s="664">
        <v>10.7</v>
      </c>
      <c r="DX34" s="689"/>
      <c r="DY34" s="689"/>
      <c r="DZ34" s="689"/>
      <c r="EA34" s="689"/>
      <c r="EB34" s="689"/>
      <c r="EC34" s="690"/>
    </row>
    <row r="35" spans="2:133" ht="11.25" customHeight="1">
      <c r="B35" s="656" t="s">
        <v>322</v>
      </c>
      <c r="C35" s="657"/>
      <c r="D35" s="657"/>
      <c r="E35" s="657"/>
      <c r="F35" s="657"/>
      <c r="G35" s="657"/>
      <c r="H35" s="657"/>
      <c r="I35" s="657"/>
      <c r="J35" s="657"/>
      <c r="K35" s="657"/>
      <c r="L35" s="657"/>
      <c r="M35" s="657"/>
      <c r="N35" s="657"/>
      <c r="O35" s="657"/>
      <c r="P35" s="657"/>
      <c r="Q35" s="658"/>
      <c r="R35" s="659">
        <v>177398</v>
      </c>
      <c r="S35" s="660"/>
      <c r="T35" s="660"/>
      <c r="U35" s="660"/>
      <c r="V35" s="660"/>
      <c r="W35" s="660"/>
      <c r="X35" s="660"/>
      <c r="Y35" s="661"/>
      <c r="Z35" s="662">
        <v>3.1</v>
      </c>
      <c r="AA35" s="662"/>
      <c r="AB35" s="662"/>
      <c r="AC35" s="662"/>
      <c r="AD35" s="663" t="s">
        <v>129</v>
      </c>
      <c r="AE35" s="663"/>
      <c r="AF35" s="663"/>
      <c r="AG35" s="663"/>
      <c r="AH35" s="663"/>
      <c r="AI35" s="663"/>
      <c r="AJ35" s="663"/>
      <c r="AK35" s="663"/>
      <c r="AL35" s="664" t="s">
        <v>239</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19011</v>
      </c>
      <c r="CS35" s="691"/>
      <c r="CT35" s="691"/>
      <c r="CU35" s="691"/>
      <c r="CV35" s="691"/>
      <c r="CW35" s="691"/>
      <c r="CX35" s="691"/>
      <c r="CY35" s="692"/>
      <c r="CZ35" s="664">
        <v>0.3</v>
      </c>
      <c r="DA35" s="689"/>
      <c r="DB35" s="689"/>
      <c r="DC35" s="693"/>
      <c r="DD35" s="668">
        <v>15468</v>
      </c>
      <c r="DE35" s="691"/>
      <c r="DF35" s="691"/>
      <c r="DG35" s="691"/>
      <c r="DH35" s="691"/>
      <c r="DI35" s="691"/>
      <c r="DJ35" s="691"/>
      <c r="DK35" s="692"/>
      <c r="DL35" s="668">
        <v>15468</v>
      </c>
      <c r="DM35" s="691"/>
      <c r="DN35" s="691"/>
      <c r="DO35" s="691"/>
      <c r="DP35" s="691"/>
      <c r="DQ35" s="691"/>
      <c r="DR35" s="691"/>
      <c r="DS35" s="691"/>
      <c r="DT35" s="691"/>
      <c r="DU35" s="691"/>
      <c r="DV35" s="692"/>
      <c r="DW35" s="664">
        <v>0.5</v>
      </c>
      <c r="DX35" s="689"/>
      <c r="DY35" s="689"/>
      <c r="DZ35" s="689"/>
      <c r="EA35" s="689"/>
      <c r="EB35" s="689"/>
      <c r="EC35" s="690"/>
    </row>
    <row r="36" spans="2:133" ht="11.25" customHeight="1">
      <c r="B36" s="656" t="s">
        <v>326</v>
      </c>
      <c r="C36" s="657"/>
      <c r="D36" s="657"/>
      <c r="E36" s="657"/>
      <c r="F36" s="657"/>
      <c r="G36" s="657"/>
      <c r="H36" s="657"/>
      <c r="I36" s="657"/>
      <c r="J36" s="657"/>
      <c r="K36" s="657"/>
      <c r="L36" s="657"/>
      <c r="M36" s="657"/>
      <c r="N36" s="657"/>
      <c r="O36" s="657"/>
      <c r="P36" s="657"/>
      <c r="Q36" s="658"/>
      <c r="R36" s="659">
        <v>226100</v>
      </c>
      <c r="S36" s="660"/>
      <c r="T36" s="660"/>
      <c r="U36" s="660"/>
      <c r="V36" s="660"/>
      <c r="W36" s="660"/>
      <c r="X36" s="660"/>
      <c r="Y36" s="661"/>
      <c r="Z36" s="662">
        <v>4</v>
      </c>
      <c r="AA36" s="662"/>
      <c r="AB36" s="662"/>
      <c r="AC36" s="662"/>
      <c r="AD36" s="663" t="s">
        <v>239</v>
      </c>
      <c r="AE36" s="663"/>
      <c r="AF36" s="663"/>
      <c r="AG36" s="663"/>
      <c r="AH36" s="663"/>
      <c r="AI36" s="663"/>
      <c r="AJ36" s="663"/>
      <c r="AK36" s="663"/>
      <c r="AL36" s="664" t="s">
        <v>129</v>
      </c>
      <c r="AM36" s="665"/>
      <c r="AN36" s="665"/>
      <c r="AO36" s="666"/>
      <c r="AP36" s="222"/>
      <c r="AQ36" s="725" t="s">
        <v>327</v>
      </c>
      <c r="AR36" s="726"/>
      <c r="AS36" s="726"/>
      <c r="AT36" s="726"/>
      <c r="AU36" s="726"/>
      <c r="AV36" s="726"/>
      <c r="AW36" s="726"/>
      <c r="AX36" s="726"/>
      <c r="AY36" s="727"/>
      <c r="AZ36" s="648">
        <v>686690</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25833</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1027476</v>
      </c>
      <c r="CS36" s="660"/>
      <c r="CT36" s="660"/>
      <c r="CU36" s="660"/>
      <c r="CV36" s="660"/>
      <c r="CW36" s="660"/>
      <c r="CX36" s="660"/>
      <c r="CY36" s="661"/>
      <c r="CZ36" s="664">
        <v>18.8</v>
      </c>
      <c r="DA36" s="689"/>
      <c r="DB36" s="689"/>
      <c r="DC36" s="693"/>
      <c r="DD36" s="668">
        <v>959447</v>
      </c>
      <c r="DE36" s="660"/>
      <c r="DF36" s="660"/>
      <c r="DG36" s="660"/>
      <c r="DH36" s="660"/>
      <c r="DI36" s="660"/>
      <c r="DJ36" s="660"/>
      <c r="DK36" s="661"/>
      <c r="DL36" s="668">
        <v>517288</v>
      </c>
      <c r="DM36" s="660"/>
      <c r="DN36" s="660"/>
      <c r="DO36" s="660"/>
      <c r="DP36" s="660"/>
      <c r="DQ36" s="660"/>
      <c r="DR36" s="660"/>
      <c r="DS36" s="660"/>
      <c r="DT36" s="660"/>
      <c r="DU36" s="660"/>
      <c r="DV36" s="661"/>
      <c r="DW36" s="664">
        <v>15.4</v>
      </c>
      <c r="DX36" s="689"/>
      <c r="DY36" s="689"/>
      <c r="DZ36" s="689"/>
      <c r="EA36" s="689"/>
      <c r="EB36" s="689"/>
      <c r="EC36" s="690"/>
    </row>
    <row r="37" spans="2:133" ht="11.25" customHeight="1">
      <c r="B37" s="656" t="s">
        <v>330</v>
      </c>
      <c r="C37" s="657"/>
      <c r="D37" s="657"/>
      <c r="E37" s="657"/>
      <c r="F37" s="657"/>
      <c r="G37" s="657"/>
      <c r="H37" s="657"/>
      <c r="I37" s="657"/>
      <c r="J37" s="657"/>
      <c r="K37" s="657"/>
      <c r="L37" s="657"/>
      <c r="M37" s="657"/>
      <c r="N37" s="657"/>
      <c r="O37" s="657"/>
      <c r="P37" s="657"/>
      <c r="Q37" s="658"/>
      <c r="R37" s="659">
        <v>51404</v>
      </c>
      <c r="S37" s="660"/>
      <c r="T37" s="660"/>
      <c r="U37" s="660"/>
      <c r="V37" s="660"/>
      <c r="W37" s="660"/>
      <c r="X37" s="660"/>
      <c r="Y37" s="661"/>
      <c r="Z37" s="662">
        <v>0.9</v>
      </c>
      <c r="AA37" s="662"/>
      <c r="AB37" s="662"/>
      <c r="AC37" s="662"/>
      <c r="AD37" s="663">
        <v>147</v>
      </c>
      <c r="AE37" s="663"/>
      <c r="AF37" s="663"/>
      <c r="AG37" s="663"/>
      <c r="AH37" s="663"/>
      <c r="AI37" s="663"/>
      <c r="AJ37" s="663"/>
      <c r="AK37" s="663"/>
      <c r="AL37" s="664">
        <v>0</v>
      </c>
      <c r="AM37" s="665"/>
      <c r="AN37" s="665"/>
      <c r="AO37" s="666"/>
      <c r="AQ37" s="722" t="s">
        <v>331</v>
      </c>
      <c r="AR37" s="723"/>
      <c r="AS37" s="723"/>
      <c r="AT37" s="723"/>
      <c r="AU37" s="723"/>
      <c r="AV37" s="723"/>
      <c r="AW37" s="723"/>
      <c r="AX37" s="723"/>
      <c r="AY37" s="724"/>
      <c r="AZ37" s="659">
        <v>245201</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22841</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151128</v>
      </c>
      <c r="CS37" s="691"/>
      <c r="CT37" s="691"/>
      <c r="CU37" s="691"/>
      <c r="CV37" s="691"/>
      <c r="CW37" s="691"/>
      <c r="CX37" s="691"/>
      <c r="CY37" s="692"/>
      <c r="CZ37" s="664">
        <v>2.8</v>
      </c>
      <c r="DA37" s="689"/>
      <c r="DB37" s="689"/>
      <c r="DC37" s="693"/>
      <c r="DD37" s="668">
        <v>151128</v>
      </c>
      <c r="DE37" s="691"/>
      <c r="DF37" s="691"/>
      <c r="DG37" s="691"/>
      <c r="DH37" s="691"/>
      <c r="DI37" s="691"/>
      <c r="DJ37" s="691"/>
      <c r="DK37" s="692"/>
      <c r="DL37" s="668">
        <v>103001</v>
      </c>
      <c r="DM37" s="691"/>
      <c r="DN37" s="691"/>
      <c r="DO37" s="691"/>
      <c r="DP37" s="691"/>
      <c r="DQ37" s="691"/>
      <c r="DR37" s="691"/>
      <c r="DS37" s="691"/>
      <c r="DT37" s="691"/>
      <c r="DU37" s="691"/>
      <c r="DV37" s="692"/>
      <c r="DW37" s="664">
        <v>3.1</v>
      </c>
      <c r="DX37" s="689"/>
      <c r="DY37" s="689"/>
      <c r="DZ37" s="689"/>
      <c r="EA37" s="689"/>
      <c r="EB37" s="689"/>
      <c r="EC37" s="690"/>
    </row>
    <row r="38" spans="2:133" ht="11.25" customHeight="1">
      <c r="B38" s="656" t="s">
        <v>334</v>
      </c>
      <c r="C38" s="657"/>
      <c r="D38" s="657"/>
      <c r="E38" s="657"/>
      <c r="F38" s="657"/>
      <c r="G38" s="657"/>
      <c r="H38" s="657"/>
      <c r="I38" s="657"/>
      <c r="J38" s="657"/>
      <c r="K38" s="657"/>
      <c r="L38" s="657"/>
      <c r="M38" s="657"/>
      <c r="N38" s="657"/>
      <c r="O38" s="657"/>
      <c r="P38" s="657"/>
      <c r="Q38" s="658"/>
      <c r="R38" s="659">
        <v>443730</v>
      </c>
      <c r="S38" s="660"/>
      <c r="T38" s="660"/>
      <c r="U38" s="660"/>
      <c r="V38" s="660"/>
      <c r="W38" s="660"/>
      <c r="X38" s="660"/>
      <c r="Y38" s="661"/>
      <c r="Z38" s="662">
        <v>7.8</v>
      </c>
      <c r="AA38" s="662"/>
      <c r="AB38" s="662"/>
      <c r="AC38" s="662"/>
      <c r="AD38" s="663" t="s">
        <v>129</v>
      </c>
      <c r="AE38" s="663"/>
      <c r="AF38" s="663"/>
      <c r="AG38" s="663"/>
      <c r="AH38" s="663"/>
      <c r="AI38" s="663"/>
      <c r="AJ38" s="663"/>
      <c r="AK38" s="663"/>
      <c r="AL38" s="664" t="s">
        <v>239</v>
      </c>
      <c r="AM38" s="665"/>
      <c r="AN38" s="665"/>
      <c r="AO38" s="666"/>
      <c r="AQ38" s="722" t="s">
        <v>335</v>
      </c>
      <c r="AR38" s="723"/>
      <c r="AS38" s="723"/>
      <c r="AT38" s="723"/>
      <c r="AU38" s="723"/>
      <c r="AV38" s="723"/>
      <c r="AW38" s="723"/>
      <c r="AX38" s="723"/>
      <c r="AY38" s="724"/>
      <c r="AZ38" s="659">
        <v>58029</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1201</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383460</v>
      </c>
      <c r="CS38" s="660"/>
      <c r="CT38" s="660"/>
      <c r="CU38" s="660"/>
      <c r="CV38" s="660"/>
      <c r="CW38" s="660"/>
      <c r="CX38" s="660"/>
      <c r="CY38" s="661"/>
      <c r="CZ38" s="664">
        <v>7</v>
      </c>
      <c r="DA38" s="689"/>
      <c r="DB38" s="689"/>
      <c r="DC38" s="693"/>
      <c r="DD38" s="668">
        <v>320581</v>
      </c>
      <c r="DE38" s="660"/>
      <c r="DF38" s="660"/>
      <c r="DG38" s="660"/>
      <c r="DH38" s="660"/>
      <c r="DI38" s="660"/>
      <c r="DJ38" s="660"/>
      <c r="DK38" s="661"/>
      <c r="DL38" s="668">
        <v>300723</v>
      </c>
      <c r="DM38" s="660"/>
      <c r="DN38" s="660"/>
      <c r="DO38" s="660"/>
      <c r="DP38" s="660"/>
      <c r="DQ38" s="660"/>
      <c r="DR38" s="660"/>
      <c r="DS38" s="660"/>
      <c r="DT38" s="660"/>
      <c r="DU38" s="660"/>
      <c r="DV38" s="661"/>
      <c r="DW38" s="664">
        <v>9</v>
      </c>
      <c r="DX38" s="689"/>
      <c r="DY38" s="689"/>
      <c r="DZ38" s="689"/>
      <c r="EA38" s="689"/>
      <c r="EB38" s="689"/>
      <c r="EC38" s="690"/>
    </row>
    <row r="39" spans="2:133" ht="11.25" customHeight="1">
      <c r="B39" s="656" t="s">
        <v>338</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239</v>
      </c>
      <c r="AE39" s="663"/>
      <c r="AF39" s="663"/>
      <c r="AG39" s="663"/>
      <c r="AH39" s="663"/>
      <c r="AI39" s="663"/>
      <c r="AJ39" s="663"/>
      <c r="AK39" s="663"/>
      <c r="AL39" s="664" t="s">
        <v>239</v>
      </c>
      <c r="AM39" s="665"/>
      <c r="AN39" s="665"/>
      <c r="AO39" s="666"/>
      <c r="AQ39" s="722" t="s">
        <v>339</v>
      </c>
      <c r="AR39" s="723"/>
      <c r="AS39" s="723"/>
      <c r="AT39" s="723"/>
      <c r="AU39" s="723"/>
      <c r="AV39" s="723"/>
      <c r="AW39" s="723"/>
      <c r="AX39" s="723"/>
      <c r="AY39" s="724"/>
      <c r="AZ39" s="659" t="s">
        <v>129</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1954</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402184</v>
      </c>
      <c r="CS39" s="691"/>
      <c r="CT39" s="691"/>
      <c r="CU39" s="691"/>
      <c r="CV39" s="691"/>
      <c r="CW39" s="691"/>
      <c r="CX39" s="691"/>
      <c r="CY39" s="692"/>
      <c r="CZ39" s="664">
        <v>7.3</v>
      </c>
      <c r="DA39" s="689"/>
      <c r="DB39" s="689"/>
      <c r="DC39" s="693"/>
      <c r="DD39" s="668">
        <v>192353</v>
      </c>
      <c r="DE39" s="691"/>
      <c r="DF39" s="691"/>
      <c r="DG39" s="691"/>
      <c r="DH39" s="691"/>
      <c r="DI39" s="691"/>
      <c r="DJ39" s="691"/>
      <c r="DK39" s="692"/>
      <c r="DL39" s="668" t="s">
        <v>239</v>
      </c>
      <c r="DM39" s="691"/>
      <c r="DN39" s="691"/>
      <c r="DO39" s="691"/>
      <c r="DP39" s="691"/>
      <c r="DQ39" s="691"/>
      <c r="DR39" s="691"/>
      <c r="DS39" s="691"/>
      <c r="DT39" s="691"/>
      <c r="DU39" s="691"/>
      <c r="DV39" s="692"/>
      <c r="DW39" s="664" t="s">
        <v>239</v>
      </c>
      <c r="DX39" s="689"/>
      <c r="DY39" s="689"/>
      <c r="DZ39" s="689"/>
      <c r="EA39" s="689"/>
      <c r="EB39" s="689"/>
      <c r="EC39" s="690"/>
    </row>
    <row r="40" spans="2:133" ht="11.25" customHeight="1">
      <c r="B40" s="656" t="s">
        <v>342</v>
      </c>
      <c r="C40" s="657"/>
      <c r="D40" s="657"/>
      <c r="E40" s="657"/>
      <c r="F40" s="657"/>
      <c r="G40" s="657"/>
      <c r="H40" s="657"/>
      <c r="I40" s="657"/>
      <c r="J40" s="657"/>
      <c r="K40" s="657"/>
      <c r="L40" s="657"/>
      <c r="M40" s="657"/>
      <c r="N40" s="657"/>
      <c r="O40" s="657"/>
      <c r="P40" s="657"/>
      <c r="Q40" s="658"/>
      <c r="R40" s="659">
        <v>61630</v>
      </c>
      <c r="S40" s="660"/>
      <c r="T40" s="660"/>
      <c r="U40" s="660"/>
      <c r="V40" s="660"/>
      <c r="W40" s="660"/>
      <c r="X40" s="660"/>
      <c r="Y40" s="661"/>
      <c r="Z40" s="662">
        <v>1.1000000000000001</v>
      </c>
      <c r="AA40" s="662"/>
      <c r="AB40" s="662"/>
      <c r="AC40" s="662"/>
      <c r="AD40" s="663" t="s">
        <v>239</v>
      </c>
      <c r="AE40" s="663"/>
      <c r="AF40" s="663"/>
      <c r="AG40" s="663"/>
      <c r="AH40" s="663"/>
      <c r="AI40" s="663"/>
      <c r="AJ40" s="663"/>
      <c r="AK40" s="663"/>
      <c r="AL40" s="664" t="s">
        <v>239</v>
      </c>
      <c r="AM40" s="665"/>
      <c r="AN40" s="665"/>
      <c r="AO40" s="666"/>
      <c r="AQ40" s="722" t="s">
        <v>343</v>
      </c>
      <c r="AR40" s="723"/>
      <c r="AS40" s="723"/>
      <c r="AT40" s="723"/>
      <c r="AU40" s="723"/>
      <c r="AV40" s="723"/>
      <c r="AW40" s="723"/>
      <c r="AX40" s="723"/>
      <c r="AY40" s="724"/>
      <c r="AZ40" s="659" t="s">
        <v>129</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109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85</v>
      </c>
      <c r="CS40" s="660"/>
      <c r="CT40" s="660"/>
      <c r="CU40" s="660"/>
      <c r="CV40" s="660"/>
      <c r="CW40" s="660"/>
      <c r="CX40" s="660"/>
      <c r="CY40" s="661"/>
      <c r="CZ40" s="664">
        <v>0</v>
      </c>
      <c r="DA40" s="689"/>
      <c r="DB40" s="689"/>
      <c r="DC40" s="693"/>
      <c r="DD40" s="668">
        <v>85</v>
      </c>
      <c r="DE40" s="660"/>
      <c r="DF40" s="660"/>
      <c r="DG40" s="660"/>
      <c r="DH40" s="660"/>
      <c r="DI40" s="660"/>
      <c r="DJ40" s="660"/>
      <c r="DK40" s="661"/>
      <c r="DL40" s="668" t="s">
        <v>129</v>
      </c>
      <c r="DM40" s="660"/>
      <c r="DN40" s="660"/>
      <c r="DO40" s="660"/>
      <c r="DP40" s="660"/>
      <c r="DQ40" s="660"/>
      <c r="DR40" s="660"/>
      <c r="DS40" s="660"/>
      <c r="DT40" s="660"/>
      <c r="DU40" s="660"/>
      <c r="DV40" s="661"/>
      <c r="DW40" s="664" t="s">
        <v>239</v>
      </c>
      <c r="DX40" s="689"/>
      <c r="DY40" s="689"/>
      <c r="DZ40" s="689"/>
      <c r="EA40" s="689"/>
      <c r="EB40" s="689"/>
      <c r="EC40" s="690"/>
    </row>
    <row r="41" spans="2:133" ht="11.25" customHeight="1">
      <c r="B41" s="680" t="s">
        <v>347</v>
      </c>
      <c r="C41" s="681"/>
      <c r="D41" s="681"/>
      <c r="E41" s="681"/>
      <c r="F41" s="681"/>
      <c r="G41" s="681"/>
      <c r="H41" s="681"/>
      <c r="I41" s="681"/>
      <c r="J41" s="681"/>
      <c r="K41" s="681"/>
      <c r="L41" s="681"/>
      <c r="M41" s="681"/>
      <c r="N41" s="681"/>
      <c r="O41" s="681"/>
      <c r="P41" s="681"/>
      <c r="Q41" s="682"/>
      <c r="R41" s="731">
        <v>5663073</v>
      </c>
      <c r="S41" s="732"/>
      <c r="T41" s="732"/>
      <c r="U41" s="732"/>
      <c r="V41" s="732"/>
      <c r="W41" s="732"/>
      <c r="X41" s="732"/>
      <c r="Y41" s="736"/>
      <c r="Z41" s="737">
        <v>100</v>
      </c>
      <c r="AA41" s="737"/>
      <c r="AB41" s="737"/>
      <c r="AC41" s="737"/>
      <c r="AD41" s="738">
        <v>3291204</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93852</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129</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351</v>
      </c>
      <c r="AR42" s="729"/>
      <c r="AS42" s="729"/>
      <c r="AT42" s="729"/>
      <c r="AU42" s="729"/>
      <c r="AV42" s="729"/>
      <c r="AW42" s="729"/>
      <c r="AX42" s="729"/>
      <c r="AY42" s="730"/>
      <c r="AZ42" s="731">
        <v>289608</v>
      </c>
      <c r="BA42" s="732"/>
      <c r="BB42" s="732"/>
      <c r="BC42" s="732"/>
      <c r="BD42" s="718"/>
      <c r="BE42" s="718"/>
      <c r="BF42" s="720"/>
      <c r="BG42" s="709"/>
      <c r="BH42" s="710"/>
      <c r="BI42" s="710"/>
      <c r="BJ42" s="710"/>
      <c r="BK42" s="710"/>
      <c r="BL42" s="224"/>
      <c r="BM42" s="681" t="s">
        <v>352</v>
      </c>
      <c r="BN42" s="681"/>
      <c r="BO42" s="681"/>
      <c r="BP42" s="681"/>
      <c r="BQ42" s="681"/>
      <c r="BR42" s="681"/>
      <c r="BS42" s="681"/>
      <c r="BT42" s="681"/>
      <c r="BU42" s="682"/>
      <c r="BV42" s="731">
        <v>353</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768481</v>
      </c>
      <c r="CS42" s="691"/>
      <c r="CT42" s="691"/>
      <c r="CU42" s="691"/>
      <c r="CV42" s="691"/>
      <c r="CW42" s="691"/>
      <c r="CX42" s="691"/>
      <c r="CY42" s="692"/>
      <c r="CZ42" s="664">
        <v>14</v>
      </c>
      <c r="DA42" s="689"/>
      <c r="DB42" s="689"/>
      <c r="DC42" s="693"/>
      <c r="DD42" s="668">
        <v>147400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354</v>
      </c>
      <c r="CD43" s="656" t="s">
        <v>355</v>
      </c>
      <c r="CE43" s="657"/>
      <c r="CF43" s="657"/>
      <c r="CG43" s="657"/>
      <c r="CH43" s="657"/>
      <c r="CI43" s="657"/>
      <c r="CJ43" s="657"/>
      <c r="CK43" s="657"/>
      <c r="CL43" s="657"/>
      <c r="CM43" s="657"/>
      <c r="CN43" s="657"/>
      <c r="CO43" s="657"/>
      <c r="CP43" s="657"/>
      <c r="CQ43" s="658"/>
      <c r="CR43" s="659">
        <v>21132</v>
      </c>
      <c r="CS43" s="691"/>
      <c r="CT43" s="691"/>
      <c r="CU43" s="691"/>
      <c r="CV43" s="691"/>
      <c r="CW43" s="691"/>
      <c r="CX43" s="691"/>
      <c r="CY43" s="692"/>
      <c r="CZ43" s="664">
        <v>0.4</v>
      </c>
      <c r="DA43" s="689"/>
      <c r="DB43" s="689"/>
      <c r="DC43" s="693"/>
      <c r="DD43" s="668">
        <v>21132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357</v>
      </c>
      <c r="CG44" s="657"/>
      <c r="CH44" s="657"/>
      <c r="CI44" s="657"/>
      <c r="CJ44" s="657"/>
      <c r="CK44" s="657"/>
      <c r="CL44" s="657"/>
      <c r="CM44" s="657"/>
      <c r="CN44" s="657"/>
      <c r="CO44" s="657"/>
      <c r="CP44" s="657"/>
      <c r="CQ44" s="658"/>
      <c r="CR44" s="659">
        <v>742211</v>
      </c>
      <c r="CS44" s="660"/>
      <c r="CT44" s="660"/>
      <c r="CU44" s="660"/>
      <c r="CV44" s="660"/>
      <c r="CW44" s="660"/>
      <c r="CX44" s="660"/>
      <c r="CY44" s="661"/>
      <c r="CZ44" s="664">
        <v>13.5</v>
      </c>
      <c r="DA44" s="665"/>
      <c r="DB44" s="665"/>
      <c r="DC44" s="671"/>
      <c r="DD44" s="668">
        <v>146350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359</v>
      </c>
      <c r="CG45" s="657"/>
      <c r="CH45" s="657"/>
      <c r="CI45" s="657"/>
      <c r="CJ45" s="657"/>
      <c r="CK45" s="657"/>
      <c r="CL45" s="657"/>
      <c r="CM45" s="657"/>
      <c r="CN45" s="657"/>
      <c r="CO45" s="657"/>
      <c r="CP45" s="657"/>
      <c r="CQ45" s="658"/>
      <c r="CR45" s="659">
        <v>490027</v>
      </c>
      <c r="CS45" s="691"/>
      <c r="CT45" s="691"/>
      <c r="CU45" s="691"/>
      <c r="CV45" s="691"/>
      <c r="CW45" s="691"/>
      <c r="CX45" s="691"/>
      <c r="CY45" s="692"/>
      <c r="CZ45" s="664">
        <v>8.9</v>
      </c>
      <c r="DA45" s="689"/>
      <c r="DB45" s="689"/>
      <c r="DC45" s="693"/>
      <c r="DD45" s="668">
        <v>42738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360</v>
      </c>
      <c r="CG46" s="657"/>
      <c r="CH46" s="657"/>
      <c r="CI46" s="657"/>
      <c r="CJ46" s="657"/>
      <c r="CK46" s="657"/>
      <c r="CL46" s="657"/>
      <c r="CM46" s="657"/>
      <c r="CN46" s="657"/>
      <c r="CO46" s="657"/>
      <c r="CP46" s="657"/>
      <c r="CQ46" s="658"/>
      <c r="CR46" s="659">
        <v>236863</v>
      </c>
      <c r="CS46" s="660"/>
      <c r="CT46" s="660"/>
      <c r="CU46" s="660"/>
      <c r="CV46" s="660"/>
      <c r="CW46" s="660"/>
      <c r="CX46" s="660"/>
      <c r="CY46" s="661"/>
      <c r="CZ46" s="664">
        <v>4.3</v>
      </c>
      <c r="DA46" s="665"/>
      <c r="DB46" s="665"/>
      <c r="DC46" s="671"/>
      <c r="DD46" s="668">
        <v>92091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361</v>
      </c>
      <c r="CG47" s="657"/>
      <c r="CH47" s="657"/>
      <c r="CI47" s="657"/>
      <c r="CJ47" s="657"/>
      <c r="CK47" s="657"/>
      <c r="CL47" s="657"/>
      <c r="CM47" s="657"/>
      <c r="CN47" s="657"/>
      <c r="CO47" s="657"/>
      <c r="CP47" s="657"/>
      <c r="CQ47" s="658"/>
      <c r="CR47" s="659">
        <v>26270</v>
      </c>
      <c r="CS47" s="691"/>
      <c r="CT47" s="691"/>
      <c r="CU47" s="691"/>
      <c r="CV47" s="691"/>
      <c r="CW47" s="691"/>
      <c r="CX47" s="691"/>
      <c r="CY47" s="692"/>
      <c r="CZ47" s="664">
        <v>0.5</v>
      </c>
      <c r="DA47" s="689"/>
      <c r="DB47" s="689"/>
      <c r="DC47" s="693"/>
      <c r="DD47" s="668">
        <v>1050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c r="B48" s="225"/>
      <c r="CD48" s="699"/>
      <c r="CE48" s="700"/>
      <c r="CF48" s="656" t="s">
        <v>362</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239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363</v>
      </c>
      <c r="CE49" s="681"/>
      <c r="CF49" s="681"/>
      <c r="CG49" s="681"/>
      <c r="CH49" s="681"/>
      <c r="CI49" s="681"/>
      <c r="CJ49" s="681"/>
      <c r="CK49" s="681"/>
      <c r="CL49" s="681"/>
      <c r="CM49" s="681"/>
      <c r="CN49" s="681"/>
      <c r="CO49" s="681"/>
      <c r="CP49" s="681"/>
      <c r="CQ49" s="682"/>
      <c r="CR49" s="731">
        <v>5479056</v>
      </c>
      <c r="CS49" s="718"/>
      <c r="CT49" s="718"/>
      <c r="CU49" s="718"/>
      <c r="CV49" s="718"/>
      <c r="CW49" s="718"/>
      <c r="CX49" s="718"/>
      <c r="CY49" s="747"/>
      <c r="CZ49" s="739">
        <v>100</v>
      </c>
      <c r="DA49" s="748"/>
      <c r="DB49" s="748"/>
      <c r="DC49" s="749"/>
      <c r="DD49" s="750">
        <v>3723655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vLRsLIab19HmNTXVUiZRX4G1QFd4/8B0qnjsg66e1k7aV3F/BeQkaCDD21gAynNaGGrLXoUoxL3cCC+fViORw==" saltValue="vfKhxeaOIpg/NKtS72Tx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365</v>
      </c>
      <c r="DK2" s="759"/>
      <c r="DL2" s="759"/>
      <c r="DM2" s="759"/>
      <c r="DN2" s="759"/>
      <c r="DO2" s="760"/>
      <c r="DP2" s="228"/>
      <c r="DQ2" s="758" t="s">
        <v>366</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367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369</v>
      </c>
      <c r="B5" s="764"/>
      <c r="C5" s="764"/>
      <c r="D5" s="764"/>
      <c r="E5" s="764"/>
      <c r="F5" s="764"/>
      <c r="G5" s="764"/>
      <c r="H5" s="764"/>
      <c r="I5" s="764"/>
      <c r="J5" s="764"/>
      <c r="K5" s="764"/>
      <c r="L5" s="764"/>
      <c r="M5" s="764"/>
      <c r="N5" s="764"/>
      <c r="O5" s="764"/>
      <c r="P5" s="765"/>
      <c r="Q5" s="769" t="s">
        <v>370</v>
      </c>
      <c r="R5" s="770"/>
      <c r="S5" s="770"/>
      <c r="T5" s="770"/>
      <c r="U5" s="771"/>
      <c r="V5" s="769" t="s">
        <v>371</v>
      </c>
      <c r="W5" s="770"/>
      <c r="X5" s="770"/>
      <c r="Y5" s="770"/>
      <c r="Z5" s="771"/>
      <c r="AA5" s="769" t="s">
        <v>372</v>
      </c>
      <c r="AB5" s="770"/>
      <c r="AC5" s="770"/>
      <c r="AD5" s="770"/>
      <c r="AE5" s="770"/>
      <c r="AF5" s="775" t="s">
        <v>373</v>
      </c>
      <c r="AG5" s="770"/>
      <c r="AH5" s="770"/>
      <c r="AI5" s="770"/>
      <c r="AJ5" s="776"/>
      <c r="AK5" s="770" t="s">
        <v>374</v>
      </c>
      <c r="AL5" s="770"/>
      <c r="AM5" s="770"/>
      <c r="AN5" s="770"/>
      <c r="AO5" s="771"/>
      <c r="AP5" s="769" t="s">
        <v>375</v>
      </c>
      <c r="AQ5" s="770"/>
      <c r="AR5" s="770"/>
      <c r="AS5" s="770"/>
      <c r="AT5" s="771"/>
      <c r="AU5" s="769" t="s">
        <v>376</v>
      </c>
      <c r="AV5" s="770"/>
      <c r="AW5" s="770"/>
      <c r="AX5" s="770"/>
      <c r="AY5" s="776"/>
      <c r="AZ5" s="232"/>
      <c r="BA5" s="232"/>
      <c r="BB5" s="232"/>
      <c r="BC5" s="232"/>
      <c r="BD5" s="232"/>
      <c r="BE5" s="233"/>
      <c r="BF5" s="233"/>
      <c r="BG5" s="233"/>
      <c r="BH5" s="233"/>
      <c r="BI5" s="233"/>
      <c r="BJ5" s="233"/>
      <c r="BK5" s="233"/>
      <c r="BL5" s="233"/>
      <c r="BM5" s="233"/>
      <c r="BN5" s="233"/>
      <c r="BO5" s="233"/>
      <c r="BP5" s="233"/>
      <c r="BQ5" s="763" t="s">
        <v>377</v>
      </c>
      <c r="BR5" s="764"/>
      <c r="BS5" s="764"/>
      <c r="BT5" s="764"/>
      <c r="BU5" s="764"/>
      <c r="BV5" s="764"/>
      <c r="BW5" s="764"/>
      <c r="BX5" s="764"/>
      <c r="BY5" s="764"/>
      <c r="BZ5" s="764"/>
      <c r="CA5" s="764"/>
      <c r="CB5" s="764"/>
      <c r="CC5" s="764"/>
      <c r="CD5" s="764"/>
      <c r="CE5" s="764"/>
      <c r="CF5" s="764"/>
      <c r="CG5" s="765"/>
      <c r="CH5" s="769" t="s">
        <v>378</v>
      </c>
      <c r="CI5" s="770"/>
      <c r="CJ5" s="770"/>
      <c r="CK5" s="770"/>
      <c r="CL5" s="771"/>
      <c r="CM5" s="769" t="s">
        <v>379</v>
      </c>
      <c r="CN5" s="770"/>
      <c r="CO5" s="770"/>
      <c r="CP5" s="770"/>
      <c r="CQ5" s="771"/>
      <c r="CR5" s="769" t="s">
        <v>380</v>
      </c>
      <c r="CS5" s="770"/>
      <c r="CT5" s="770"/>
      <c r="CU5" s="770"/>
      <c r="CV5" s="771"/>
      <c r="CW5" s="769" t="s">
        <v>381</v>
      </c>
      <c r="CX5" s="770"/>
      <c r="CY5" s="770"/>
      <c r="CZ5" s="770"/>
      <c r="DA5" s="771"/>
      <c r="DB5" s="769" t="s">
        <v>382</v>
      </c>
      <c r="DC5" s="770"/>
      <c r="DD5" s="770"/>
      <c r="DE5" s="770"/>
      <c r="DF5" s="771"/>
      <c r="DG5" s="799" t="s">
        <v>383</v>
      </c>
      <c r="DH5" s="800"/>
      <c r="DI5" s="800"/>
      <c r="DJ5" s="800"/>
      <c r="DK5" s="801"/>
      <c r="DL5" s="799" t="s">
        <v>384</v>
      </c>
      <c r="DM5" s="800"/>
      <c r="DN5" s="800"/>
      <c r="DO5" s="800"/>
      <c r="DP5" s="801"/>
      <c r="DQ5" s="769" t="s">
        <v>385</v>
      </c>
      <c r="DR5" s="770"/>
      <c r="DS5" s="770"/>
      <c r="DT5" s="770"/>
      <c r="DU5" s="771"/>
      <c r="DV5" s="769" t="s">
        <v>376</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386</v>
      </c>
      <c r="C7" s="786"/>
      <c r="D7" s="786"/>
      <c r="E7" s="786"/>
      <c r="F7" s="786"/>
      <c r="G7" s="786"/>
      <c r="H7" s="786"/>
      <c r="I7" s="786"/>
      <c r="J7" s="786"/>
      <c r="K7" s="786"/>
      <c r="L7" s="786"/>
      <c r="M7" s="786"/>
      <c r="N7" s="786"/>
      <c r="O7" s="786"/>
      <c r="P7" s="787"/>
      <c r="Q7" s="788">
        <v>5663</v>
      </c>
      <c r="R7" s="789"/>
      <c r="S7" s="789"/>
      <c r="T7" s="789"/>
      <c r="U7" s="789"/>
      <c r="V7" s="789">
        <v>5479</v>
      </c>
      <c r="W7" s="789"/>
      <c r="X7" s="789"/>
      <c r="Y7" s="789"/>
      <c r="Z7" s="789"/>
      <c r="AA7" s="789">
        <v>184</v>
      </c>
      <c r="AB7" s="789"/>
      <c r="AC7" s="789"/>
      <c r="AD7" s="789"/>
      <c r="AE7" s="790"/>
      <c r="AF7" s="791">
        <v>167</v>
      </c>
      <c r="AG7" s="792"/>
      <c r="AH7" s="792"/>
      <c r="AI7" s="792"/>
      <c r="AJ7" s="793"/>
      <c r="AK7" s="794">
        <v>177</v>
      </c>
      <c r="AL7" s="795"/>
      <c r="AM7" s="795"/>
      <c r="AN7" s="795"/>
      <c r="AO7" s="795"/>
      <c r="AP7" s="795">
        <v>6756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388</v>
      </c>
      <c r="B23" s="825" t="s">
        <v>389</v>
      </c>
      <c r="C23" s="826"/>
      <c r="D23" s="826"/>
      <c r="E23" s="826"/>
      <c r="F23" s="826"/>
      <c r="G23" s="826"/>
      <c r="H23" s="826"/>
      <c r="I23" s="826"/>
      <c r="J23" s="826"/>
      <c r="K23" s="826"/>
      <c r="L23" s="826"/>
      <c r="M23" s="826"/>
      <c r="N23" s="826"/>
      <c r="O23" s="826"/>
      <c r="P23" s="827"/>
      <c r="Q23" s="828">
        <v>5663</v>
      </c>
      <c r="R23" s="829"/>
      <c r="S23" s="829"/>
      <c r="T23" s="829"/>
      <c r="U23" s="829"/>
      <c r="V23" s="829">
        <v>5479</v>
      </c>
      <c r="W23" s="829"/>
      <c r="X23" s="829"/>
      <c r="Y23" s="829"/>
      <c r="Z23" s="829"/>
      <c r="AA23" s="829">
        <v>184</v>
      </c>
      <c r="AB23" s="829"/>
      <c r="AC23" s="829"/>
      <c r="AD23" s="829"/>
      <c r="AE23" s="830"/>
      <c r="AF23" s="831">
        <v>167</v>
      </c>
      <c r="AG23" s="829"/>
      <c r="AH23" s="829"/>
      <c r="AI23" s="829"/>
      <c r="AJ23" s="832"/>
      <c r="AK23" s="833"/>
      <c r="AL23" s="834"/>
      <c r="AM23" s="834"/>
      <c r="AN23" s="834"/>
      <c r="AO23" s="834"/>
      <c r="AP23" s="829">
        <v>6756</v>
      </c>
      <c r="AQ23" s="829"/>
      <c r="AR23" s="829"/>
      <c r="AS23" s="829"/>
      <c r="AT23" s="829"/>
      <c r="AU23" s="845"/>
      <c r="AV23" s="845"/>
      <c r="AW23" s="845"/>
      <c r="AX23" s="845"/>
      <c r="AY23" s="846"/>
      <c r="AZ23" s="847" t="s">
        <v>390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369</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401</v>
      </c>
      <c r="C28" s="786"/>
      <c r="D28" s="786"/>
      <c r="E28" s="786"/>
      <c r="F28" s="786"/>
      <c r="G28" s="786"/>
      <c r="H28" s="786"/>
      <c r="I28" s="786"/>
      <c r="J28" s="786"/>
      <c r="K28" s="786"/>
      <c r="L28" s="786"/>
      <c r="M28" s="786"/>
      <c r="N28" s="786"/>
      <c r="O28" s="786"/>
      <c r="P28" s="787"/>
      <c r="Q28" s="858">
        <v>1065</v>
      </c>
      <c r="R28" s="859"/>
      <c r="S28" s="859"/>
      <c r="T28" s="859"/>
      <c r="U28" s="859"/>
      <c r="V28" s="859">
        <v>1039</v>
      </c>
      <c r="W28" s="859"/>
      <c r="X28" s="859"/>
      <c r="Y28" s="859"/>
      <c r="Z28" s="859"/>
      <c r="AA28" s="859">
        <v>26</v>
      </c>
      <c r="AB28" s="859"/>
      <c r="AC28" s="859"/>
      <c r="AD28" s="859"/>
      <c r="AE28" s="860"/>
      <c r="AF28" s="861">
        <v>26</v>
      </c>
      <c r="AG28" s="859"/>
      <c r="AH28" s="859"/>
      <c r="AI28" s="859"/>
      <c r="AJ28" s="862"/>
      <c r="AK28" s="863">
        <v>94</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402</v>
      </c>
      <c r="C29" s="817"/>
      <c r="D29" s="817"/>
      <c r="E29" s="817"/>
      <c r="F29" s="817"/>
      <c r="G29" s="817"/>
      <c r="H29" s="817"/>
      <c r="I29" s="817"/>
      <c r="J29" s="817"/>
      <c r="K29" s="817"/>
      <c r="L29" s="817"/>
      <c r="M29" s="817"/>
      <c r="N29" s="817"/>
      <c r="O29" s="817"/>
      <c r="P29" s="818"/>
      <c r="Q29" s="819">
        <v>826</v>
      </c>
      <c r="R29" s="820"/>
      <c r="S29" s="820"/>
      <c r="T29" s="820"/>
      <c r="U29" s="820"/>
      <c r="V29" s="820">
        <v>802</v>
      </c>
      <c r="W29" s="820"/>
      <c r="X29" s="820"/>
      <c r="Y29" s="820"/>
      <c r="Z29" s="820"/>
      <c r="AA29" s="820">
        <v>24</v>
      </c>
      <c r="AB29" s="820"/>
      <c r="AC29" s="820"/>
      <c r="AD29" s="820"/>
      <c r="AE29" s="821"/>
      <c r="AF29" s="822">
        <v>24</v>
      </c>
      <c r="AG29" s="823"/>
      <c r="AH29" s="823"/>
      <c r="AI29" s="823"/>
      <c r="AJ29" s="824"/>
      <c r="AK29" s="870">
        <v>159</v>
      </c>
      <c r="AL29" s="866"/>
      <c r="AM29" s="866"/>
      <c r="AN29" s="866"/>
      <c r="AO29" s="866"/>
      <c r="AP29" s="866" t="s">
        <v>586</v>
      </c>
      <c r="AQ29" s="866"/>
      <c r="AR29" s="866"/>
      <c r="AS29" s="866"/>
      <c r="AT29" s="866"/>
      <c r="AU29" s="866" t="s">
        <v>586</v>
      </c>
      <c r="AV29" s="866"/>
      <c r="AW29" s="866"/>
      <c r="AX29" s="866"/>
      <c r="AY29" s="866"/>
      <c r="AZ29" s="867" t="s">
        <v>586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403</v>
      </c>
      <c r="C30" s="817"/>
      <c r="D30" s="817"/>
      <c r="E30" s="817"/>
      <c r="F30" s="817"/>
      <c r="G30" s="817"/>
      <c r="H30" s="817"/>
      <c r="I30" s="817"/>
      <c r="J30" s="817"/>
      <c r="K30" s="817"/>
      <c r="L30" s="817"/>
      <c r="M30" s="817"/>
      <c r="N30" s="817"/>
      <c r="O30" s="817"/>
      <c r="P30" s="818"/>
      <c r="Q30" s="819">
        <v>155</v>
      </c>
      <c r="R30" s="820"/>
      <c r="S30" s="820"/>
      <c r="T30" s="820"/>
      <c r="U30" s="820"/>
      <c r="V30" s="820">
        <v>152</v>
      </c>
      <c r="W30" s="820"/>
      <c r="X30" s="820"/>
      <c r="Y30" s="820"/>
      <c r="Z30" s="820"/>
      <c r="AA30" s="820">
        <v>3</v>
      </c>
      <c r="AB30" s="820"/>
      <c r="AC30" s="820"/>
      <c r="AD30" s="820"/>
      <c r="AE30" s="821"/>
      <c r="AF30" s="822">
        <v>3</v>
      </c>
      <c r="AG30" s="823"/>
      <c r="AH30" s="823"/>
      <c r="AI30" s="823"/>
      <c r="AJ30" s="824"/>
      <c r="AK30" s="870">
        <v>35</v>
      </c>
      <c r="AL30" s="866"/>
      <c r="AM30" s="866"/>
      <c r="AN30" s="866"/>
      <c r="AO30" s="866"/>
      <c r="AP30" s="866" t="s">
        <v>586</v>
      </c>
      <c r="AQ30" s="866"/>
      <c r="AR30" s="866"/>
      <c r="AS30" s="866"/>
      <c r="AT30" s="866"/>
      <c r="AU30" s="866" t="s">
        <v>586</v>
      </c>
      <c r="AV30" s="866"/>
      <c r="AW30" s="866"/>
      <c r="AX30" s="866"/>
      <c r="AY30" s="866"/>
      <c r="AZ30" s="867" t="s">
        <v>586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404</v>
      </c>
      <c r="C31" s="817"/>
      <c r="D31" s="817"/>
      <c r="E31" s="817"/>
      <c r="F31" s="817"/>
      <c r="G31" s="817"/>
      <c r="H31" s="817"/>
      <c r="I31" s="817"/>
      <c r="J31" s="817"/>
      <c r="K31" s="817"/>
      <c r="L31" s="817"/>
      <c r="M31" s="817"/>
      <c r="N31" s="817"/>
      <c r="O31" s="817"/>
      <c r="P31" s="818"/>
      <c r="Q31" s="819">
        <v>279</v>
      </c>
      <c r="R31" s="820"/>
      <c r="S31" s="820"/>
      <c r="T31" s="820"/>
      <c r="U31" s="820"/>
      <c r="V31" s="820">
        <v>275</v>
      </c>
      <c r="W31" s="820"/>
      <c r="X31" s="820"/>
      <c r="Y31" s="820"/>
      <c r="Z31" s="820"/>
      <c r="AA31" s="820">
        <v>4</v>
      </c>
      <c r="AB31" s="820"/>
      <c r="AC31" s="820"/>
      <c r="AD31" s="820"/>
      <c r="AE31" s="821"/>
      <c r="AF31" s="822">
        <v>215</v>
      </c>
      <c r="AG31" s="823"/>
      <c r="AH31" s="823"/>
      <c r="AI31" s="823"/>
      <c r="AJ31" s="824"/>
      <c r="AK31" s="870">
        <v>20</v>
      </c>
      <c r="AL31" s="866"/>
      <c r="AM31" s="866"/>
      <c r="AN31" s="866"/>
      <c r="AO31" s="866"/>
      <c r="AP31" s="866">
        <v>850</v>
      </c>
      <c r="AQ31" s="866"/>
      <c r="AR31" s="866"/>
      <c r="AS31" s="866"/>
      <c r="AT31" s="866"/>
      <c r="AU31" s="866">
        <v>251</v>
      </c>
      <c r="AV31" s="866"/>
      <c r="AW31" s="866"/>
      <c r="AX31" s="866"/>
      <c r="AY31" s="866"/>
      <c r="AZ31" s="867" t="s">
        <v>587</v>
      </c>
      <c r="BA31" s="867"/>
      <c r="BB31" s="867"/>
      <c r="BC31" s="867"/>
      <c r="BD31" s="867"/>
      <c r="BE31" s="868" t="s">
        <v>405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406</v>
      </c>
      <c r="C32" s="817"/>
      <c r="D32" s="817"/>
      <c r="E32" s="817"/>
      <c r="F32" s="817"/>
      <c r="G32" s="817"/>
      <c r="H32" s="817"/>
      <c r="I32" s="817"/>
      <c r="J32" s="817"/>
      <c r="K32" s="817"/>
      <c r="L32" s="817"/>
      <c r="M32" s="817"/>
      <c r="N32" s="817"/>
      <c r="O32" s="817"/>
      <c r="P32" s="818"/>
      <c r="Q32" s="819">
        <v>395</v>
      </c>
      <c r="R32" s="820"/>
      <c r="S32" s="820"/>
      <c r="T32" s="820"/>
      <c r="U32" s="820"/>
      <c r="V32" s="820">
        <v>392</v>
      </c>
      <c r="W32" s="820"/>
      <c r="X32" s="820"/>
      <c r="Y32" s="820"/>
      <c r="Z32" s="820"/>
      <c r="AA32" s="820">
        <v>3</v>
      </c>
      <c r="AB32" s="820"/>
      <c r="AC32" s="820"/>
      <c r="AD32" s="820"/>
      <c r="AE32" s="821"/>
      <c r="AF32" s="822">
        <v>40</v>
      </c>
      <c r="AG32" s="823"/>
      <c r="AH32" s="823"/>
      <c r="AI32" s="823"/>
      <c r="AJ32" s="824"/>
      <c r="AK32" s="870">
        <v>245</v>
      </c>
      <c r="AL32" s="866"/>
      <c r="AM32" s="866"/>
      <c r="AN32" s="866"/>
      <c r="AO32" s="866"/>
      <c r="AP32" s="866">
        <v>3343</v>
      </c>
      <c r="AQ32" s="866"/>
      <c r="AR32" s="866"/>
      <c r="AS32" s="866"/>
      <c r="AT32" s="866"/>
      <c r="AU32" s="866">
        <v>1832</v>
      </c>
      <c r="AV32" s="866"/>
      <c r="AW32" s="866"/>
      <c r="AX32" s="866"/>
      <c r="AY32" s="866"/>
      <c r="AZ32" s="867" t="s">
        <v>587</v>
      </c>
      <c r="BA32" s="867"/>
      <c r="BB32" s="867"/>
      <c r="BC32" s="867"/>
      <c r="BD32" s="867"/>
      <c r="BE32" s="868" t="s">
        <v>405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388</v>
      </c>
      <c r="B63" s="825" t="s">
        <v>408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307</v>
      </c>
      <c r="AG63" s="880"/>
      <c r="AH63" s="880"/>
      <c r="AI63" s="880"/>
      <c r="AJ63" s="881"/>
      <c r="AK63" s="882"/>
      <c r="AL63" s="877"/>
      <c r="AM63" s="877"/>
      <c r="AN63" s="877"/>
      <c r="AO63" s="877"/>
      <c r="AP63" s="880">
        <v>4192</v>
      </c>
      <c r="AQ63" s="880"/>
      <c r="AR63" s="880"/>
      <c r="AS63" s="880"/>
      <c r="AT63" s="880"/>
      <c r="AU63" s="880">
        <v>2082</v>
      </c>
      <c r="AV63" s="880"/>
      <c r="AW63" s="880"/>
      <c r="AX63" s="880"/>
      <c r="AY63" s="880"/>
      <c r="AZ63" s="884"/>
      <c r="BA63" s="884"/>
      <c r="BB63" s="884"/>
      <c r="BC63" s="884"/>
      <c r="BD63" s="884"/>
      <c r="BE63" s="885"/>
      <c r="BF63" s="885"/>
      <c r="BG63" s="885"/>
      <c r="BH63" s="885"/>
      <c r="BI63" s="886"/>
      <c r="BJ63" s="887" t="s">
        <v>409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411</v>
      </c>
      <c r="B66" s="764"/>
      <c r="C66" s="764"/>
      <c r="D66" s="764"/>
      <c r="E66" s="764"/>
      <c r="F66" s="764"/>
      <c r="G66" s="764"/>
      <c r="H66" s="764"/>
      <c r="I66" s="764"/>
      <c r="J66" s="764"/>
      <c r="K66" s="764"/>
      <c r="L66" s="764"/>
      <c r="M66" s="764"/>
      <c r="N66" s="764"/>
      <c r="O66" s="764"/>
      <c r="P66" s="765"/>
      <c r="Q66" s="769" t="s">
        <v>393</v>
      </c>
      <c r="R66" s="770"/>
      <c r="S66" s="770"/>
      <c r="T66" s="770"/>
      <c r="U66" s="771"/>
      <c r="V66" s="769" t="s">
        <v>412</v>
      </c>
      <c r="W66" s="770"/>
      <c r="X66" s="770"/>
      <c r="Y66" s="770"/>
      <c r="Z66" s="771"/>
      <c r="AA66" s="769" t="s">
        <v>413</v>
      </c>
      <c r="AB66" s="770"/>
      <c r="AC66" s="770"/>
      <c r="AD66" s="770"/>
      <c r="AE66" s="771"/>
      <c r="AF66" s="890" t="s">
        <v>414</v>
      </c>
      <c r="AG66" s="851"/>
      <c r="AH66" s="851"/>
      <c r="AI66" s="851"/>
      <c r="AJ66" s="891"/>
      <c r="AK66" s="769" t="s">
        <v>415</v>
      </c>
      <c r="AL66" s="764"/>
      <c r="AM66" s="764"/>
      <c r="AN66" s="764"/>
      <c r="AO66" s="765"/>
      <c r="AP66" s="769" t="s">
        <v>416</v>
      </c>
      <c r="AQ66" s="770"/>
      <c r="AR66" s="770"/>
      <c r="AS66" s="770"/>
      <c r="AT66" s="771"/>
      <c r="AU66" s="769" t="s">
        <v>417</v>
      </c>
      <c r="AV66" s="770"/>
      <c r="AW66" s="770"/>
      <c r="AX66" s="770"/>
      <c r="AY66" s="771"/>
      <c r="AZ66" s="769" t="s">
        <v>376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579</v>
      </c>
      <c r="C68" s="905"/>
      <c r="D68" s="905"/>
      <c r="E68" s="905"/>
      <c r="F68" s="905"/>
      <c r="G68" s="905"/>
      <c r="H68" s="905"/>
      <c r="I68" s="905"/>
      <c r="J68" s="905"/>
      <c r="K68" s="905"/>
      <c r="L68" s="905"/>
      <c r="M68" s="905"/>
      <c r="N68" s="905"/>
      <c r="O68" s="905"/>
      <c r="P68" s="905"/>
      <c r="Q68" s="906">
        <v>6320</v>
      </c>
      <c r="R68" s="902"/>
      <c r="S68" s="902"/>
      <c r="T68" s="902"/>
      <c r="U68" s="902"/>
      <c r="V68" s="902">
        <v>6212</v>
      </c>
      <c r="W68" s="902"/>
      <c r="X68" s="902"/>
      <c r="Y68" s="902"/>
      <c r="Z68" s="902"/>
      <c r="AA68" s="902">
        <v>108</v>
      </c>
      <c r="AB68" s="902"/>
      <c r="AC68" s="902"/>
      <c r="AD68" s="902"/>
      <c r="AE68" s="902"/>
      <c r="AF68" s="902">
        <v>67</v>
      </c>
      <c r="AG68" s="902"/>
      <c r="AH68" s="902"/>
      <c r="AI68" s="902"/>
      <c r="AJ68" s="902"/>
      <c r="AK68" s="902">
        <v>168</v>
      </c>
      <c r="AL68" s="902"/>
      <c r="AM68" s="902"/>
      <c r="AN68" s="902"/>
      <c r="AO68" s="902"/>
      <c r="AP68" s="902">
        <v>6683</v>
      </c>
      <c r="AQ68" s="902"/>
      <c r="AR68" s="902"/>
      <c r="AS68" s="902"/>
      <c r="AT68" s="902"/>
      <c r="AU68" s="902">
        <v>206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7" t="s">
        <v>580</v>
      </c>
      <c r="C69" s="907"/>
      <c r="D69" s="907"/>
      <c r="E69" s="907"/>
      <c r="F69" s="907"/>
      <c r="G69" s="907"/>
      <c r="H69" s="907"/>
      <c r="I69" s="907"/>
      <c r="J69" s="907"/>
      <c r="K69" s="907"/>
      <c r="L69" s="907"/>
      <c r="M69" s="907"/>
      <c r="N69" s="907"/>
      <c r="O69" s="907"/>
      <c r="P69" s="907"/>
      <c r="Q69" s="908">
        <v>4075</v>
      </c>
      <c r="R69" s="866"/>
      <c r="S69" s="866"/>
      <c r="T69" s="866"/>
      <c r="U69" s="866"/>
      <c r="V69" s="866">
        <v>4013</v>
      </c>
      <c r="W69" s="866"/>
      <c r="X69" s="866"/>
      <c r="Y69" s="866"/>
      <c r="Z69" s="866"/>
      <c r="AA69" s="866">
        <v>61</v>
      </c>
      <c r="AB69" s="866"/>
      <c r="AC69" s="866"/>
      <c r="AD69" s="866"/>
      <c r="AE69" s="866"/>
      <c r="AF69" s="866">
        <v>61</v>
      </c>
      <c r="AG69" s="866"/>
      <c r="AH69" s="866"/>
      <c r="AI69" s="866"/>
      <c r="AJ69" s="866"/>
      <c r="AK69" s="866">
        <v>100</v>
      </c>
      <c r="AL69" s="866"/>
      <c r="AM69" s="866"/>
      <c r="AN69" s="866"/>
      <c r="AO69" s="866"/>
      <c r="AP69" s="866" t="s">
        <v>588</v>
      </c>
      <c r="AQ69" s="866"/>
      <c r="AR69" s="866"/>
      <c r="AS69" s="866"/>
      <c r="AT69" s="866"/>
      <c r="AU69" s="866" t="s">
        <v>588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7" t="s">
        <v>581</v>
      </c>
      <c r="C70" s="907"/>
      <c r="D70" s="907"/>
      <c r="E70" s="907"/>
      <c r="F70" s="907"/>
      <c r="G70" s="907"/>
      <c r="H70" s="907"/>
      <c r="I70" s="907"/>
      <c r="J70" s="907"/>
      <c r="K70" s="907"/>
      <c r="L70" s="907"/>
      <c r="M70" s="907"/>
      <c r="N70" s="907"/>
      <c r="O70" s="907"/>
      <c r="P70" s="907"/>
      <c r="Q70" s="908">
        <v>3</v>
      </c>
      <c r="R70" s="866"/>
      <c r="S70" s="866"/>
      <c r="T70" s="866"/>
      <c r="U70" s="866"/>
      <c r="V70" s="866">
        <v>1</v>
      </c>
      <c r="W70" s="866"/>
      <c r="X70" s="866"/>
      <c r="Y70" s="866"/>
      <c r="Z70" s="866"/>
      <c r="AA70" s="866">
        <v>2</v>
      </c>
      <c r="AB70" s="866"/>
      <c r="AC70" s="866"/>
      <c r="AD70" s="866"/>
      <c r="AE70" s="866"/>
      <c r="AF70" s="866">
        <v>2</v>
      </c>
      <c r="AG70" s="866"/>
      <c r="AH70" s="866"/>
      <c r="AI70" s="866"/>
      <c r="AJ70" s="866"/>
      <c r="AK70" s="866" t="s">
        <v>588</v>
      </c>
      <c r="AL70" s="866"/>
      <c r="AM70" s="866"/>
      <c r="AN70" s="866"/>
      <c r="AO70" s="866"/>
      <c r="AP70" s="866" t="s">
        <v>588</v>
      </c>
      <c r="AQ70" s="866"/>
      <c r="AR70" s="866"/>
      <c r="AS70" s="866"/>
      <c r="AT70" s="866"/>
      <c r="AU70" s="866" t="s">
        <v>588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7" t="s">
        <v>582</v>
      </c>
      <c r="C71" s="907"/>
      <c r="D71" s="907"/>
      <c r="E71" s="907"/>
      <c r="F71" s="907"/>
      <c r="G71" s="907"/>
      <c r="H71" s="907"/>
      <c r="I71" s="907"/>
      <c r="J71" s="907"/>
      <c r="K71" s="907"/>
      <c r="L71" s="907"/>
      <c r="M71" s="907"/>
      <c r="N71" s="907"/>
      <c r="O71" s="907"/>
      <c r="P71" s="907"/>
      <c r="Q71" s="908">
        <v>97</v>
      </c>
      <c r="R71" s="866"/>
      <c r="S71" s="866"/>
      <c r="T71" s="866"/>
      <c r="U71" s="866"/>
      <c r="V71" s="866">
        <v>94</v>
      </c>
      <c r="W71" s="866"/>
      <c r="X71" s="866"/>
      <c r="Y71" s="866"/>
      <c r="Z71" s="866"/>
      <c r="AA71" s="866">
        <v>3</v>
      </c>
      <c r="AB71" s="866"/>
      <c r="AC71" s="866"/>
      <c r="AD71" s="866"/>
      <c r="AE71" s="866"/>
      <c r="AF71" s="866">
        <v>3</v>
      </c>
      <c r="AG71" s="866"/>
      <c r="AH71" s="866"/>
      <c r="AI71" s="866"/>
      <c r="AJ71" s="866"/>
      <c r="AK71" s="866" t="s">
        <v>588</v>
      </c>
      <c r="AL71" s="866"/>
      <c r="AM71" s="866"/>
      <c r="AN71" s="866"/>
      <c r="AO71" s="866"/>
      <c r="AP71" s="866" t="s">
        <v>588</v>
      </c>
      <c r="AQ71" s="866"/>
      <c r="AR71" s="866"/>
      <c r="AS71" s="866"/>
      <c r="AT71" s="866"/>
      <c r="AU71" s="866" t="s">
        <v>588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7" t="s">
        <v>583</v>
      </c>
      <c r="C72" s="907"/>
      <c r="D72" s="907"/>
      <c r="E72" s="907"/>
      <c r="F72" s="907"/>
      <c r="G72" s="907"/>
      <c r="H72" s="907"/>
      <c r="I72" s="907"/>
      <c r="J72" s="907"/>
      <c r="K72" s="907"/>
      <c r="L72" s="907"/>
      <c r="M72" s="907"/>
      <c r="N72" s="907"/>
      <c r="O72" s="907"/>
      <c r="P72" s="907"/>
      <c r="Q72" s="908">
        <v>1240</v>
      </c>
      <c r="R72" s="866"/>
      <c r="S72" s="866"/>
      <c r="T72" s="866"/>
      <c r="U72" s="866"/>
      <c r="V72" s="866">
        <v>1117</v>
      </c>
      <c r="W72" s="866"/>
      <c r="X72" s="866"/>
      <c r="Y72" s="866"/>
      <c r="Z72" s="866"/>
      <c r="AA72" s="866">
        <v>123</v>
      </c>
      <c r="AB72" s="866"/>
      <c r="AC72" s="866"/>
      <c r="AD72" s="866"/>
      <c r="AE72" s="866"/>
      <c r="AF72" s="866">
        <v>123</v>
      </c>
      <c r="AG72" s="866"/>
      <c r="AH72" s="866"/>
      <c r="AI72" s="866"/>
      <c r="AJ72" s="866"/>
      <c r="AK72" s="866">
        <v>29</v>
      </c>
      <c r="AL72" s="866"/>
      <c r="AM72" s="866"/>
      <c r="AN72" s="866"/>
      <c r="AO72" s="866"/>
      <c r="AP72" s="866" t="s">
        <v>588</v>
      </c>
      <c r="AQ72" s="866"/>
      <c r="AR72" s="866"/>
      <c r="AS72" s="866"/>
      <c r="AT72" s="866"/>
      <c r="AU72" s="866" t="s">
        <v>588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7" t="s">
        <v>584</v>
      </c>
      <c r="C73" s="907"/>
      <c r="D73" s="907"/>
      <c r="E73" s="907"/>
      <c r="F73" s="907"/>
      <c r="G73" s="907"/>
      <c r="H73" s="907"/>
      <c r="I73" s="907"/>
      <c r="J73" s="907"/>
      <c r="K73" s="907"/>
      <c r="L73" s="907"/>
      <c r="M73" s="907"/>
      <c r="N73" s="907"/>
      <c r="O73" s="907"/>
      <c r="P73" s="907"/>
      <c r="Q73" s="908">
        <v>398526</v>
      </c>
      <c r="R73" s="866"/>
      <c r="S73" s="866"/>
      <c r="T73" s="866"/>
      <c r="U73" s="866"/>
      <c r="V73" s="866">
        <v>388109</v>
      </c>
      <c r="W73" s="866"/>
      <c r="X73" s="866"/>
      <c r="Y73" s="866"/>
      <c r="Z73" s="866"/>
      <c r="AA73" s="866">
        <v>10417</v>
      </c>
      <c r="AB73" s="866"/>
      <c r="AC73" s="866"/>
      <c r="AD73" s="866"/>
      <c r="AE73" s="866"/>
      <c r="AF73" s="866">
        <v>10417</v>
      </c>
      <c r="AG73" s="866"/>
      <c r="AH73" s="866"/>
      <c r="AI73" s="866"/>
      <c r="AJ73" s="866"/>
      <c r="AK73" s="866">
        <v>77</v>
      </c>
      <c r="AL73" s="866"/>
      <c r="AM73" s="866"/>
      <c r="AN73" s="866"/>
      <c r="AO73" s="866"/>
      <c r="AP73" s="866" t="s">
        <v>588</v>
      </c>
      <c r="AQ73" s="866"/>
      <c r="AR73" s="866"/>
      <c r="AS73" s="866"/>
      <c r="AT73" s="866"/>
      <c r="AU73" s="866" t="s">
        <v>588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7" t="s">
        <v>585</v>
      </c>
      <c r="C74" s="907"/>
      <c r="D74" s="907"/>
      <c r="E74" s="907"/>
      <c r="F74" s="907"/>
      <c r="G74" s="907"/>
      <c r="H74" s="907"/>
      <c r="I74" s="907"/>
      <c r="J74" s="907"/>
      <c r="K74" s="907"/>
      <c r="L74" s="907"/>
      <c r="M74" s="907"/>
      <c r="N74" s="907"/>
      <c r="O74" s="907"/>
      <c r="P74" s="907"/>
      <c r="Q74" s="908">
        <v>2469</v>
      </c>
      <c r="R74" s="866"/>
      <c r="S74" s="866"/>
      <c r="T74" s="866"/>
      <c r="U74" s="866"/>
      <c r="V74" s="866">
        <v>2468</v>
      </c>
      <c r="W74" s="866"/>
      <c r="X74" s="866"/>
      <c r="Y74" s="866"/>
      <c r="Z74" s="866"/>
      <c r="AA74" s="866">
        <v>1</v>
      </c>
      <c r="AB74" s="866"/>
      <c r="AC74" s="866"/>
      <c r="AD74" s="866"/>
      <c r="AE74" s="866"/>
      <c r="AF74" s="866">
        <v>1</v>
      </c>
      <c r="AG74" s="866"/>
      <c r="AH74" s="866"/>
      <c r="AI74" s="866"/>
      <c r="AJ74" s="866"/>
      <c r="AK74" s="866" t="s">
        <v>588</v>
      </c>
      <c r="AL74" s="866"/>
      <c r="AM74" s="866"/>
      <c r="AN74" s="866"/>
      <c r="AO74" s="866"/>
      <c r="AP74" s="866" t="s">
        <v>588</v>
      </c>
      <c r="AQ74" s="866"/>
      <c r="AR74" s="866"/>
      <c r="AS74" s="866"/>
      <c r="AT74" s="866"/>
      <c r="AU74" s="866" t="s">
        <v>588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2"/>
      <c r="R75" s="913"/>
      <c r="S75" s="913"/>
      <c r="T75" s="913"/>
      <c r="U75" s="870"/>
      <c r="V75" s="914"/>
      <c r="W75" s="913"/>
      <c r="X75" s="913"/>
      <c r="Y75" s="913"/>
      <c r="Z75" s="870"/>
      <c r="AA75" s="914"/>
      <c r="AB75" s="913"/>
      <c r="AC75" s="913"/>
      <c r="AD75" s="913"/>
      <c r="AE75" s="870"/>
      <c r="AF75" s="914"/>
      <c r="AG75" s="913"/>
      <c r="AH75" s="913"/>
      <c r="AI75" s="913"/>
      <c r="AJ75" s="870"/>
      <c r="AK75" s="914"/>
      <c r="AL75" s="913"/>
      <c r="AM75" s="913"/>
      <c r="AN75" s="913"/>
      <c r="AO75" s="870"/>
      <c r="AP75" s="914"/>
      <c r="AQ75" s="913"/>
      <c r="AR75" s="913"/>
      <c r="AS75" s="913"/>
      <c r="AT75" s="870"/>
      <c r="AU75" s="914"/>
      <c r="AV75" s="913"/>
      <c r="AW75" s="913"/>
      <c r="AX75" s="913"/>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2"/>
      <c r="R76" s="913"/>
      <c r="S76" s="913"/>
      <c r="T76" s="913"/>
      <c r="U76" s="870"/>
      <c r="V76" s="914"/>
      <c r="W76" s="913"/>
      <c r="X76" s="913"/>
      <c r="Y76" s="913"/>
      <c r="Z76" s="870"/>
      <c r="AA76" s="914"/>
      <c r="AB76" s="913"/>
      <c r="AC76" s="913"/>
      <c r="AD76" s="913"/>
      <c r="AE76" s="870"/>
      <c r="AF76" s="914"/>
      <c r="AG76" s="913"/>
      <c r="AH76" s="913"/>
      <c r="AI76" s="913"/>
      <c r="AJ76" s="870"/>
      <c r="AK76" s="914"/>
      <c r="AL76" s="913"/>
      <c r="AM76" s="913"/>
      <c r="AN76" s="913"/>
      <c r="AO76" s="870"/>
      <c r="AP76" s="914"/>
      <c r="AQ76" s="913"/>
      <c r="AR76" s="913"/>
      <c r="AS76" s="913"/>
      <c r="AT76" s="870"/>
      <c r="AU76" s="914"/>
      <c r="AV76" s="913"/>
      <c r="AW76" s="913"/>
      <c r="AX76" s="913"/>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2"/>
      <c r="R77" s="913"/>
      <c r="S77" s="913"/>
      <c r="T77" s="913"/>
      <c r="U77" s="870"/>
      <c r="V77" s="914"/>
      <c r="W77" s="913"/>
      <c r="X77" s="913"/>
      <c r="Y77" s="913"/>
      <c r="Z77" s="870"/>
      <c r="AA77" s="914"/>
      <c r="AB77" s="913"/>
      <c r="AC77" s="913"/>
      <c r="AD77" s="913"/>
      <c r="AE77" s="870"/>
      <c r="AF77" s="914"/>
      <c r="AG77" s="913"/>
      <c r="AH77" s="913"/>
      <c r="AI77" s="913"/>
      <c r="AJ77" s="870"/>
      <c r="AK77" s="914"/>
      <c r="AL77" s="913"/>
      <c r="AM77" s="913"/>
      <c r="AN77" s="913"/>
      <c r="AO77" s="870"/>
      <c r="AP77" s="914"/>
      <c r="AQ77" s="913"/>
      <c r="AR77" s="913"/>
      <c r="AS77" s="913"/>
      <c r="AT77" s="870"/>
      <c r="AU77" s="914"/>
      <c r="AV77" s="913"/>
      <c r="AW77" s="913"/>
      <c r="AX77" s="913"/>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08"/>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08"/>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08"/>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08"/>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08"/>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08"/>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08"/>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08"/>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08"/>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388</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10674</v>
      </c>
      <c r="AG88" s="880"/>
      <c r="AH88" s="880"/>
      <c r="AI88" s="880"/>
      <c r="AJ88" s="880"/>
      <c r="AK88" s="877"/>
      <c r="AL88" s="877"/>
      <c r="AM88" s="877"/>
      <c r="AN88" s="877"/>
      <c r="AO88" s="877"/>
      <c r="AP88" s="880">
        <v>6683</v>
      </c>
      <c r="AQ88" s="880"/>
      <c r="AR88" s="880"/>
      <c r="AS88" s="880"/>
      <c r="AT88" s="880"/>
      <c r="AU88" s="880">
        <v>206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825" t="s">
        <v>419</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c r="CS102" s="888"/>
      <c r="CT102" s="888"/>
      <c r="CU102" s="888"/>
      <c r="CV102" s="926"/>
      <c r="CW102" s="925"/>
      <c r="CX102" s="888"/>
      <c r="CY102" s="888"/>
      <c r="CZ102" s="888"/>
      <c r="DA102" s="926"/>
      <c r="DB102" s="925"/>
      <c r="DC102" s="888"/>
      <c r="DD102" s="888"/>
      <c r="DE102" s="888"/>
      <c r="DF102" s="926"/>
      <c r="DG102" s="925"/>
      <c r="DH102" s="888"/>
      <c r="DI102" s="888"/>
      <c r="DJ102" s="888"/>
      <c r="DK102" s="926"/>
      <c r="DL102" s="925"/>
      <c r="DM102" s="888"/>
      <c r="DN102" s="888"/>
      <c r="DO102" s="888"/>
      <c r="DP102" s="926"/>
      <c r="DQ102" s="925"/>
      <c r="DR102" s="888"/>
      <c r="DS102" s="888"/>
      <c r="DT102" s="888"/>
      <c r="DU102" s="926"/>
      <c r="DV102" s="825"/>
      <c r="DW102" s="826"/>
      <c r="DX102" s="826"/>
      <c r="DY102" s="826"/>
      <c r="DZ102" s="94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421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2" t="s">
        <v>424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c r="A109" s="947" t="s">
        <v>426</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427</v>
      </c>
      <c r="AB109" s="928"/>
      <c r="AC109" s="928"/>
      <c r="AD109" s="928"/>
      <c r="AE109" s="929"/>
      <c r="AF109" s="927" t="s">
        <v>428</v>
      </c>
      <c r="AG109" s="928"/>
      <c r="AH109" s="928"/>
      <c r="AI109" s="928"/>
      <c r="AJ109" s="929"/>
      <c r="AK109" s="927" t="s">
        <v>306</v>
      </c>
      <c r="AL109" s="928"/>
      <c r="AM109" s="928"/>
      <c r="AN109" s="928"/>
      <c r="AO109" s="929"/>
      <c r="AP109" s="927" t="s">
        <v>429</v>
      </c>
      <c r="AQ109" s="928"/>
      <c r="AR109" s="928"/>
      <c r="AS109" s="928"/>
      <c r="AT109" s="930"/>
      <c r="AU109" s="947" t="s">
        <v>426</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427</v>
      </c>
      <c r="BR109" s="928"/>
      <c r="BS109" s="928"/>
      <c r="BT109" s="928"/>
      <c r="BU109" s="929"/>
      <c r="BV109" s="927" t="s">
        <v>428</v>
      </c>
      <c r="BW109" s="928"/>
      <c r="BX109" s="928"/>
      <c r="BY109" s="928"/>
      <c r="BZ109" s="929"/>
      <c r="CA109" s="927" t="s">
        <v>306</v>
      </c>
      <c r="CB109" s="928"/>
      <c r="CC109" s="928"/>
      <c r="CD109" s="928"/>
      <c r="CE109" s="929"/>
      <c r="CF109" s="948" t="s">
        <v>429</v>
      </c>
      <c r="CG109" s="948"/>
      <c r="CH109" s="948"/>
      <c r="CI109" s="948"/>
      <c r="CJ109" s="948"/>
      <c r="CK109" s="927" t="s">
        <v>430</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427</v>
      </c>
      <c r="DH109" s="928"/>
      <c r="DI109" s="928"/>
      <c r="DJ109" s="928"/>
      <c r="DK109" s="929"/>
      <c r="DL109" s="927" t="s">
        <v>428</v>
      </c>
      <c r="DM109" s="928"/>
      <c r="DN109" s="928"/>
      <c r="DO109" s="928"/>
      <c r="DP109" s="929"/>
      <c r="DQ109" s="927" t="s">
        <v>306</v>
      </c>
      <c r="DR109" s="928"/>
      <c r="DS109" s="928"/>
      <c r="DT109" s="928"/>
      <c r="DU109" s="929"/>
      <c r="DV109" s="927" t="s">
        <v>429</v>
      </c>
      <c r="DW109" s="928"/>
      <c r="DX109" s="928"/>
      <c r="DY109" s="928"/>
      <c r="DZ109" s="930"/>
    </row>
    <row r="110" spans="1:131" s="230" customFormat="1" ht="26.25" customHeight="1">
      <c r="A110" s="931" t="s">
        <v>431</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469656</v>
      </c>
      <c r="AB110" s="935"/>
      <c r="AC110" s="935"/>
      <c r="AD110" s="935"/>
      <c r="AE110" s="936"/>
      <c r="AF110" s="937">
        <v>491505</v>
      </c>
      <c r="AG110" s="935"/>
      <c r="AH110" s="935"/>
      <c r="AI110" s="935"/>
      <c r="AJ110" s="936"/>
      <c r="AK110" s="937">
        <v>524308</v>
      </c>
      <c r="AL110" s="935"/>
      <c r="AM110" s="935"/>
      <c r="AN110" s="935"/>
      <c r="AO110" s="936"/>
      <c r="AP110" s="938">
        <v>18.600000000000001</v>
      </c>
      <c r="AQ110" s="939"/>
      <c r="AR110" s="939"/>
      <c r="AS110" s="939"/>
      <c r="AT110" s="940"/>
      <c r="AU110" s="941" t="s">
        <v>74</v>
      </c>
      <c r="AV110" s="942"/>
      <c r="AW110" s="942"/>
      <c r="AX110" s="942"/>
      <c r="AY110" s="942"/>
      <c r="AZ110" s="964" t="s">
        <v>432</v>
      </c>
      <c r="BA110" s="932"/>
      <c r="BB110" s="932"/>
      <c r="BC110" s="932"/>
      <c r="BD110" s="932"/>
      <c r="BE110" s="932"/>
      <c r="BF110" s="932"/>
      <c r="BG110" s="932"/>
      <c r="BH110" s="932"/>
      <c r="BI110" s="932"/>
      <c r="BJ110" s="932"/>
      <c r="BK110" s="932"/>
      <c r="BL110" s="932"/>
      <c r="BM110" s="932"/>
      <c r="BN110" s="932"/>
      <c r="BO110" s="932"/>
      <c r="BP110" s="933"/>
      <c r="BQ110" s="965">
        <v>6746623</v>
      </c>
      <c r="BR110" s="966"/>
      <c r="BS110" s="966"/>
      <c r="BT110" s="966"/>
      <c r="BU110" s="966"/>
      <c r="BV110" s="966">
        <v>6816265</v>
      </c>
      <c r="BW110" s="966"/>
      <c r="BX110" s="966"/>
      <c r="BY110" s="966"/>
      <c r="BZ110" s="966"/>
      <c r="CA110" s="966">
        <v>6755971</v>
      </c>
      <c r="CB110" s="966"/>
      <c r="CC110" s="966"/>
      <c r="CD110" s="966"/>
      <c r="CE110" s="966"/>
      <c r="CF110" s="979">
        <v>239.4</v>
      </c>
      <c r="CG110" s="980"/>
      <c r="CH110" s="980"/>
      <c r="CI110" s="980"/>
      <c r="CJ110" s="980"/>
      <c r="CK110" s="981" t="s">
        <v>433</v>
      </c>
      <c r="CL110" s="982"/>
      <c r="CM110" s="964" t="s">
        <v>434</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435</v>
      </c>
      <c r="DH110" s="966"/>
      <c r="DI110" s="966"/>
      <c r="DJ110" s="966"/>
      <c r="DK110" s="966"/>
      <c r="DL110" s="966" t="s">
        <v>435</v>
      </c>
      <c r="DM110" s="966"/>
      <c r="DN110" s="966"/>
      <c r="DO110" s="966"/>
      <c r="DP110" s="966"/>
      <c r="DQ110" s="966" t="s">
        <v>435</v>
      </c>
      <c r="DR110" s="966"/>
      <c r="DS110" s="966"/>
      <c r="DT110" s="966"/>
      <c r="DU110" s="966"/>
      <c r="DV110" s="967" t="s">
        <v>436</v>
      </c>
      <c r="DW110" s="967"/>
      <c r="DX110" s="967"/>
      <c r="DY110" s="967"/>
      <c r="DZ110" s="968"/>
    </row>
    <row r="111" spans="1:131" s="230" customFormat="1" ht="26.25" customHeight="1">
      <c r="A111" s="969" t="s">
        <v>437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435</v>
      </c>
      <c r="AB111" s="973"/>
      <c r="AC111" s="973"/>
      <c r="AD111" s="973"/>
      <c r="AE111" s="974"/>
      <c r="AF111" s="975" t="s">
        <v>438</v>
      </c>
      <c r="AG111" s="973"/>
      <c r="AH111" s="973"/>
      <c r="AI111" s="973"/>
      <c r="AJ111" s="974"/>
      <c r="AK111" s="975" t="s">
        <v>439</v>
      </c>
      <c r="AL111" s="973"/>
      <c r="AM111" s="973"/>
      <c r="AN111" s="973"/>
      <c r="AO111" s="974"/>
      <c r="AP111" s="976" t="s">
        <v>435</v>
      </c>
      <c r="AQ111" s="977"/>
      <c r="AR111" s="977"/>
      <c r="AS111" s="977"/>
      <c r="AT111" s="978"/>
      <c r="AU111" s="943"/>
      <c r="AV111" s="944"/>
      <c r="AW111" s="944"/>
      <c r="AX111" s="944"/>
      <c r="AY111" s="944"/>
      <c r="AZ111" s="957" t="s">
        <v>440</v>
      </c>
      <c r="BA111" s="958"/>
      <c r="BB111" s="958"/>
      <c r="BC111" s="958"/>
      <c r="BD111" s="958"/>
      <c r="BE111" s="958"/>
      <c r="BF111" s="958"/>
      <c r="BG111" s="958"/>
      <c r="BH111" s="958"/>
      <c r="BI111" s="958"/>
      <c r="BJ111" s="958"/>
      <c r="BK111" s="958"/>
      <c r="BL111" s="958"/>
      <c r="BM111" s="958"/>
      <c r="BN111" s="958"/>
      <c r="BO111" s="958"/>
      <c r="BP111" s="959"/>
      <c r="BQ111" s="960">
        <v>18302</v>
      </c>
      <c r="BR111" s="961"/>
      <c r="BS111" s="961"/>
      <c r="BT111" s="961"/>
      <c r="BU111" s="961"/>
      <c r="BV111" s="961">
        <v>15630</v>
      </c>
      <c r="BW111" s="961"/>
      <c r="BX111" s="961"/>
      <c r="BY111" s="961"/>
      <c r="BZ111" s="961"/>
      <c r="CA111" s="961">
        <v>12958</v>
      </c>
      <c r="CB111" s="961"/>
      <c r="CC111" s="961"/>
      <c r="CD111" s="961"/>
      <c r="CE111" s="961"/>
      <c r="CF111" s="955">
        <v>0.5</v>
      </c>
      <c r="CG111" s="956"/>
      <c r="CH111" s="956"/>
      <c r="CI111" s="956"/>
      <c r="CJ111" s="956"/>
      <c r="CK111" s="983"/>
      <c r="CL111" s="984"/>
      <c r="CM111" s="957" t="s">
        <v>441</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435</v>
      </c>
      <c r="DH111" s="961"/>
      <c r="DI111" s="961"/>
      <c r="DJ111" s="961"/>
      <c r="DK111" s="961"/>
      <c r="DL111" s="961" t="s">
        <v>438</v>
      </c>
      <c r="DM111" s="961"/>
      <c r="DN111" s="961"/>
      <c r="DO111" s="961"/>
      <c r="DP111" s="961"/>
      <c r="DQ111" s="961" t="s">
        <v>435</v>
      </c>
      <c r="DR111" s="961"/>
      <c r="DS111" s="961"/>
      <c r="DT111" s="961"/>
      <c r="DU111" s="961"/>
      <c r="DV111" s="962" t="s">
        <v>435</v>
      </c>
      <c r="DW111" s="962"/>
      <c r="DX111" s="962"/>
      <c r="DY111" s="962"/>
      <c r="DZ111" s="963"/>
    </row>
    <row r="112" spans="1:131" s="230" customFormat="1" ht="26.25" customHeight="1">
      <c r="A112" s="987" t="s">
        <v>442</v>
      </c>
      <c r="B112" s="988"/>
      <c r="C112" s="958" t="s">
        <v>443</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438</v>
      </c>
      <c r="AB112" s="994"/>
      <c r="AC112" s="994"/>
      <c r="AD112" s="994"/>
      <c r="AE112" s="995"/>
      <c r="AF112" s="996" t="s">
        <v>435</v>
      </c>
      <c r="AG112" s="994"/>
      <c r="AH112" s="994"/>
      <c r="AI112" s="994"/>
      <c r="AJ112" s="995"/>
      <c r="AK112" s="996" t="s">
        <v>435</v>
      </c>
      <c r="AL112" s="994"/>
      <c r="AM112" s="994"/>
      <c r="AN112" s="994"/>
      <c r="AO112" s="995"/>
      <c r="AP112" s="997" t="s">
        <v>438</v>
      </c>
      <c r="AQ112" s="998"/>
      <c r="AR112" s="998"/>
      <c r="AS112" s="998"/>
      <c r="AT112" s="999"/>
      <c r="AU112" s="943"/>
      <c r="AV112" s="944"/>
      <c r="AW112" s="944"/>
      <c r="AX112" s="944"/>
      <c r="AY112" s="944"/>
      <c r="AZ112" s="957" t="s">
        <v>444</v>
      </c>
      <c r="BA112" s="958"/>
      <c r="BB112" s="958"/>
      <c r="BC112" s="958"/>
      <c r="BD112" s="958"/>
      <c r="BE112" s="958"/>
      <c r="BF112" s="958"/>
      <c r="BG112" s="958"/>
      <c r="BH112" s="958"/>
      <c r="BI112" s="958"/>
      <c r="BJ112" s="958"/>
      <c r="BK112" s="958"/>
      <c r="BL112" s="958"/>
      <c r="BM112" s="958"/>
      <c r="BN112" s="958"/>
      <c r="BO112" s="958"/>
      <c r="BP112" s="959"/>
      <c r="BQ112" s="960">
        <v>2241628</v>
      </c>
      <c r="BR112" s="961"/>
      <c r="BS112" s="961"/>
      <c r="BT112" s="961"/>
      <c r="BU112" s="961"/>
      <c r="BV112" s="961">
        <v>2056273</v>
      </c>
      <c r="BW112" s="961"/>
      <c r="BX112" s="961"/>
      <c r="BY112" s="961"/>
      <c r="BZ112" s="961"/>
      <c r="CA112" s="961">
        <v>2082329</v>
      </c>
      <c r="CB112" s="961"/>
      <c r="CC112" s="961"/>
      <c r="CD112" s="961"/>
      <c r="CE112" s="961"/>
      <c r="CF112" s="955">
        <v>73.8</v>
      </c>
      <c r="CG112" s="956"/>
      <c r="CH112" s="956"/>
      <c r="CI112" s="956"/>
      <c r="CJ112" s="956"/>
      <c r="CK112" s="983"/>
      <c r="CL112" s="984"/>
      <c r="CM112" s="957" t="s">
        <v>445</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436</v>
      </c>
      <c r="DH112" s="961"/>
      <c r="DI112" s="961"/>
      <c r="DJ112" s="961"/>
      <c r="DK112" s="961"/>
      <c r="DL112" s="961" t="s">
        <v>435</v>
      </c>
      <c r="DM112" s="961"/>
      <c r="DN112" s="961"/>
      <c r="DO112" s="961"/>
      <c r="DP112" s="961"/>
      <c r="DQ112" s="961" t="s">
        <v>438</v>
      </c>
      <c r="DR112" s="961"/>
      <c r="DS112" s="961"/>
      <c r="DT112" s="961"/>
      <c r="DU112" s="961"/>
      <c r="DV112" s="962" t="s">
        <v>436</v>
      </c>
      <c r="DW112" s="962"/>
      <c r="DX112" s="962"/>
      <c r="DY112" s="962"/>
      <c r="DZ112" s="963"/>
    </row>
    <row r="113" spans="1:130" s="230" customFormat="1" ht="26.25" customHeight="1">
      <c r="A113" s="989"/>
      <c r="B113" s="990"/>
      <c r="C113" s="958" t="s">
        <v>446</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147124</v>
      </c>
      <c r="AB113" s="973"/>
      <c r="AC113" s="973"/>
      <c r="AD113" s="973"/>
      <c r="AE113" s="974"/>
      <c r="AF113" s="975">
        <v>165723</v>
      </c>
      <c r="AG113" s="973"/>
      <c r="AH113" s="973"/>
      <c r="AI113" s="973"/>
      <c r="AJ113" s="974"/>
      <c r="AK113" s="975">
        <v>175608</v>
      </c>
      <c r="AL113" s="973"/>
      <c r="AM113" s="973"/>
      <c r="AN113" s="973"/>
      <c r="AO113" s="974"/>
      <c r="AP113" s="976">
        <v>6.2</v>
      </c>
      <c r="AQ113" s="977"/>
      <c r="AR113" s="977"/>
      <c r="AS113" s="977"/>
      <c r="AT113" s="978"/>
      <c r="AU113" s="943"/>
      <c r="AV113" s="944"/>
      <c r="AW113" s="944"/>
      <c r="AX113" s="944"/>
      <c r="AY113" s="944"/>
      <c r="AZ113" s="957" t="s">
        <v>447</v>
      </c>
      <c r="BA113" s="958"/>
      <c r="BB113" s="958"/>
      <c r="BC113" s="958"/>
      <c r="BD113" s="958"/>
      <c r="BE113" s="958"/>
      <c r="BF113" s="958"/>
      <c r="BG113" s="958"/>
      <c r="BH113" s="958"/>
      <c r="BI113" s="958"/>
      <c r="BJ113" s="958"/>
      <c r="BK113" s="958"/>
      <c r="BL113" s="958"/>
      <c r="BM113" s="958"/>
      <c r="BN113" s="958"/>
      <c r="BO113" s="958"/>
      <c r="BP113" s="959"/>
      <c r="BQ113" s="960">
        <v>211912</v>
      </c>
      <c r="BR113" s="961"/>
      <c r="BS113" s="961"/>
      <c r="BT113" s="961"/>
      <c r="BU113" s="961"/>
      <c r="BV113" s="961">
        <v>204216</v>
      </c>
      <c r="BW113" s="961"/>
      <c r="BX113" s="961"/>
      <c r="BY113" s="961"/>
      <c r="BZ113" s="961"/>
      <c r="CA113" s="961">
        <v>205924</v>
      </c>
      <c r="CB113" s="961"/>
      <c r="CC113" s="961"/>
      <c r="CD113" s="961"/>
      <c r="CE113" s="961"/>
      <c r="CF113" s="955">
        <v>7.3</v>
      </c>
      <c r="CG113" s="956"/>
      <c r="CH113" s="956"/>
      <c r="CI113" s="956"/>
      <c r="CJ113" s="956"/>
      <c r="CK113" s="983"/>
      <c r="CL113" s="984"/>
      <c r="CM113" s="957" t="s">
        <v>448</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436</v>
      </c>
      <c r="DH113" s="994"/>
      <c r="DI113" s="994"/>
      <c r="DJ113" s="994"/>
      <c r="DK113" s="995"/>
      <c r="DL113" s="996" t="s">
        <v>435</v>
      </c>
      <c r="DM113" s="994"/>
      <c r="DN113" s="994"/>
      <c r="DO113" s="994"/>
      <c r="DP113" s="995"/>
      <c r="DQ113" s="996" t="s">
        <v>439</v>
      </c>
      <c r="DR113" s="994"/>
      <c r="DS113" s="994"/>
      <c r="DT113" s="994"/>
      <c r="DU113" s="995"/>
      <c r="DV113" s="997" t="s">
        <v>439</v>
      </c>
      <c r="DW113" s="998"/>
      <c r="DX113" s="998"/>
      <c r="DY113" s="998"/>
      <c r="DZ113" s="999"/>
    </row>
    <row r="114" spans="1:130" s="230" customFormat="1" ht="26.25" customHeight="1">
      <c r="A114" s="989"/>
      <c r="B114" s="990"/>
      <c r="C114" s="958" t="s">
        <v>449</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25746</v>
      </c>
      <c r="AB114" s="994"/>
      <c r="AC114" s="994"/>
      <c r="AD114" s="994"/>
      <c r="AE114" s="995"/>
      <c r="AF114" s="996">
        <v>21776</v>
      </c>
      <c r="AG114" s="994"/>
      <c r="AH114" s="994"/>
      <c r="AI114" s="994"/>
      <c r="AJ114" s="995"/>
      <c r="AK114" s="996">
        <v>22293</v>
      </c>
      <c r="AL114" s="994"/>
      <c r="AM114" s="994"/>
      <c r="AN114" s="994"/>
      <c r="AO114" s="995"/>
      <c r="AP114" s="997">
        <v>0.8</v>
      </c>
      <c r="AQ114" s="998"/>
      <c r="AR114" s="998"/>
      <c r="AS114" s="998"/>
      <c r="AT114" s="999"/>
      <c r="AU114" s="943"/>
      <c r="AV114" s="944"/>
      <c r="AW114" s="944"/>
      <c r="AX114" s="944"/>
      <c r="AY114" s="944"/>
      <c r="AZ114" s="957" t="s">
        <v>450</v>
      </c>
      <c r="BA114" s="958"/>
      <c r="BB114" s="958"/>
      <c r="BC114" s="958"/>
      <c r="BD114" s="958"/>
      <c r="BE114" s="958"/>
      <c r="BF114" s="958"/>
      <c r="BG114" s="958"/>
      <c r="BH114" s="958"/>
      <c r="BI114" s="958"/>
      <c r="BJ114" s="958"/>
      <c r="BK114" s="958"/>
      <c r="BL114" s="958"/>
      <c r="BM114" s="958"/>
      <c r="BN114" s="958"/>
      <c r="BO114" s="958"/>
      <c r="BP114" s="959"/>
      <c r="BQ114" s="960">
        <v>471837</v>
      </c>
      <c r="BR114" s="961"/>
      <c r="BS114" s="961"/>
      <c r="BT114" s="961"/>
      <c r="BU114" s="961"/>
      <c r="BV114" s="961">
        <v>529618</v>
      </c>
      <c r="BW114" s="961"/>
      <c r="BX114" s="961"/>
      <c r="BY114" s="961"/>
      <c r="BZ114" s="961"/>
      <c r="CA114" s="961">
        <v>519407</v>
      </c>
      <c r="CB114" s="961"/>
      <c r="CC114" s="961"/>
      <c r="CD114" s="961"/>
      <c r="CE114" s="961"/>
      <c r="CF114" s="955">
        <v>18.399999999999999</v>
      </c>
      <c r="CG114" s="956"/>
      <c r="CH114" s="956"/>
      <c r="CI114" s="956"/>
      <c r="CJ114" s="956"/>
      <c r="CK114" s="983"/>
      <c r="CL114" s="984"/>
      <c r="CM114" s="957" t="s">
        <v>451</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438</v>
      </c>
      <c r="DH114" s="994"/>
      <c r="DI114" s="994"/>
      <c r="DJ114" s="994"/>
      <c r="DK114" s="995"/>
      <c r="DL114" s="996" t="s">
        <v>435</v>
      </c>
      <c r="DM114" s="994"/>
      <c r="DN114" s="994"/>
      <c r="DO114" s="994"/>
      <c r="DP114" s="995"/>
      <c r="DQ114" s="996" t="s">
        <v>439</v>
      </c>
      <c r="DR114" s="994"/>
      <c r="DS114" s="994"/>
      <c r="DT114" s="994"/>
      <c r="DU114" s="995"/>
      <c r="DV114" s="997" t="s">
        <v>439</v>
      </c>
      <c r="DW114" s="998"/>
      <c r="DX114" s="998"/>
      <c r="DY114" s="998"/>
      <c r="DZ114" s="999"/>
    </row>
    <row r="115" spans="1:130" s="230" customFormat="1" ht="26.25" customHeight="1">
      <c r="A115" s="989"/>
      <c r="B115" s="990"/>
      <c r="C115" s="958" t="s">
        <v>452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435</v>
      </c>
      <c r="AB115" s="973"/>
      <c r="AC115" s="973"/>
      <c r="AD115" s="973"/>
      <c r="AE115" s="974"/>
      <c r="AF115" s="975" t="s">
        <v>435</v>
      </c>
      <c r="AG115" s="973"/>
      <c r="AH115" s="973"/>
      <c r="AI115" s="973"/>
      <c r="AJ115" s="974"/>
      <c r="AK115" s="975" t="s">
        <v>409</v>
      </c>
      <c r="AL115" s="973"/>
      <c r="AM115" s="973"/>
      <c r="AN115" s="973"/>
      <c r="AO115" s="974"/>
      <c r="AP115" s="976" t="s">
        <v>435</v>
      </c>
      <c r="AQ115" s="977"/>
      <c r="AR115" s="977"/>
      <c r="AS115" s="977"/>
      <c r="AT115" s="978"/>
      <c r="AU115" s="943"/>
      <c r="AV115" s="944"/>
      <c r="AW115" s="944"/>
      <c r="AX115" s="944"/>
      <c r="AY115" s="944"/>
      <c r="AZ115" s="957" t="s">
        <v>453</v>
      </c>
      <c r="BA115" s="958"/>
      <c r="BB115" s="958"/>
      <c r="BC115" s="958"/>
      <c r="BD115" s="958"/>
      <c r="BE115" s="958"/>
      <c r="BF115" s="958"/>
      <c r="BG115" s="958"/>
      <c r="BH115" s="958"/>
      <c r="BI115" s="958"/>
      <c r="BJ115" s="958"/>
      <c r="BK115" s="958"/>
      <c r="BL115" s="958"/>
      <c r="BM115" s="958"/>
      <c r="BN115" s="958"/>
      <c r="BO115" s="958"/>
      <c r="BP115" s="959"/>
      <c r="BQ115" s="960" t="s">
        <v>435</v>
      </c>
      <c r="BR115" s="961"/>
      <c r="BS115" s="961"/>
      <c r="BT115" s="961"/>
      <c r="BU115" s="961"/>
      <c r="BV115" s="961" t="s">
        <v>435</v>
      </c>
      <c r="BW115" s="961"/>
      <c r="BX115" s="961"/>
      <c r="BY115" s="961"/>
      <c r="BZ115" s="961"/>
      <c r="CA115" s="961" t="s">
        <v>438</v>
      </c>
      <c r="CB115" s="961"/>
      <c r="CC115" s="961"/>
      <c r="CD115" s="961"/>
      <c r="CE115" s="961"/>
      <c r="CF115" s="955" t="s">
        <v>409</v>
      </c>
      <c r="CG115" s="956"/>
      <c r="CH115" s="956"/>
      <c r="CI115" s="956"/>
      <c r="CJ115" s="956"/>
      <c r="CK115" s="983"/>
      <c r="CL115" s="984"/>
      <c r="CM115" s="957" t="s">
        <v>454</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435</v>
      </c>
      <c r="DH115" s="994"/>
      <c r="DI115" s="994"/>
      <c r="DJ115" s="994"/>
      <c r="DK115" s="995"/>
      <c r="DL115" s="996" t="s">
        <v>435</v>
      </c>
      <c r="DM115" s="994"/>
      <c r="DN115" s="994"/>
      <c r="DO115" s="994"/>
      <c r="DP115" s="995"/>
      <c r="DQ115" s="996" t="s">
        <v>435</v>
      </c>
      <c r="DR115" s="994"/>
      <c r="DS115" s="994"/>
      <c r="DT115" s="994"/>
      <c r="DU115" s="995"/>
      <c r="DV115" s="997" t="s">
        <v>439</v>
      </c>
      <c r="DW115" s="998"/>
      <c r="DX115" s="998"/>
      <c r="DY115" s="998"/>
      <c r="DZ115" s="999"/>
    </row>
    <row r="116" spans="1:130" s="230" customFormat="1" ht="26.25" customHeight="1">
      <c r="A116" s="991"/>
      <c r="B116" s="992"/>
      <c r="C116" s="1000" t="s">
        <v>455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436</v>
      </c>
      <c r="AB116" s="994"/>
      <c r="AC116" s="994"/>
      <c r="AD116" s="994"/>
      <c r="AE116" s="995"/>
      <c r="AF116" s="996" t="s">
        <v>409</v>
      </c>
      <c r="AG116" s="994"/>
      <c r="AH116" s="994"/>
      <c r="AI116" s="994"/>
      <c r="AJ116" s="995"/>
      <c r="AK116" s="996" t="s">
        <v>438</v>
      </c>
      <c r="AL116" s="994"/>
      <c r="AM116" s="994"/>
      <c r="AN116" s="994"/>
      <c r="AO116" s="995"/>
      <c r="AP116" s="997" t="s">
        <v>438</v>
      </c>
      <c r="AQ116" s="998"/>
      <c r="AR116" s="998"/>
      <c r="AS116" s="998"/>
      <c r="AT116" s="999"/>
      <c r="AU116" s="943"/>
      <c r="AV116" s="944"/>
      <c r="AW116" s="944"/>
      <c r="AX116" s="944"/>
      <c r="AY116" s="944"/>
      <c r="AZ116" s="1002" t="s">
        <v>456</v>
      </c>
      <c r="BA116" s="1003"/>
      <c r="BB116" s="1003"/>
      <c r="BC116" s="1003"/>
      <c r="BD116" s="1003"/>
      <c r="BE116" s="1003"/>
      <c r="BF116" s="1003"/>
      <c r="BG116" s="1003"/>
      <c r="BH116" s="1003"/>
      <c r="BI116" s="1003"/>
      <c r="BJ116" s="1003"/>
      <c r="BK116" s="1003"/>
      <c r="BL116" s="1003"/>
      <c r="BM116" s="1003"/>
      <c r="BN116" s="1003"/>
      <c r="BO116" s="1003"/>
      <c r="BP116" s="1004"/>
      <c r="BQ116" s="960" t="s">
        <v>438</v>
      </c>
      <c r="BR116" s="961"/>
      <c r="BS116" s="961"/>
      <c r="BT116" s="961"/>
      <c r="BU116" s="961"/>
      <c r="BV116" s="961" t="s">
        <v>438</v>
      </c>
      <c r="BW116" s="961"/>
      <c r="BX116" s="961"/>
      <c r="BY116" s="961"/>
      <c r="BZ116" s="961"/>
      <c r="CA116" s="961" t="s">
        <v>439</v>
      </c>
      <c r="CB116" s="961"/>
      <c r="CC116" s="961"/>
      <c r="CD116" s="961"/>
      <c r="CE116" s="961"/>
      <c r="CF116" s="955" t="s">
        <v>438</v>
      </c>
      <c r="CG116" s="956"/>
      <c r="CH116" s="956"/>
      <c r="CI116" s="956"/>
      <c r="CJ116" s="956"/>
      <c r="CK116" s="983"/>
      <c r="CL116" s="984"/>
      <c r="CM116" s="957" t="s">
        <v>457</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v>18302</v>
      </c>
      <c r="DH116" s="994"/>
      <c r="DI116" s="994"/>
      <c r="DJ116" s="994"/>
      <c r="DK116" s="995"/>
      <c r="DL116" s="996">
        <v>15630</v>
      </c>
      <c r="DM116" s="994"/>
      <c r="DN116" s="994"/>
      <c r="DO116" s="994"/>
      <c r="DP116" s="995"/>
      <c r="DQ116" s="996">
        <v>12958</v>
      </c>
      <c r="DR116" s="994"/>
      <c r="DS116" s="994"/>
      <c r="DT116" s="994"/>
      <c r="DU116" s="995"/>
      <c r="DV116" s="997">
        <v>0.5</v>
      </c>
      <c r="DW116" s="998"/>
      <c r="DX116" s="998"/>
      <c r="DY116" s="998"/>
      <c r="DZ116" s="999"/>
    </row>
    <row r="117" spans="1:130" s="230" customFormat="1" ht="26.25" customHeight="1">
      <c r="A117" s="94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458</v>
      </c>
      <c r="Z117" s="929"/>
      <c r="AA117" s="1013">
        <v>642526</v>
      </c>
      <c r="AB117" s="1014"/>
      <c r="AC117" s="1014"/>
      <c r="AD117" s="1014"/>
      <c r="AE117" s="1015"/>
      <c r="AF117" s="1016">
        <v>679004</v>
      </c>
      <c r="AG117" s="1014"/>
      <c r="AH117" s="1014"/>
      <c r="AI117" s="1014"/>
      <c r="AJ117" s="1015"/>
      <c r="AK117" s="1016">
        <v>722209</v>
      </c>
      <c r="AL117" s="1014"/>
      <c r="AM117" s="1014"/>
      <c r="AN117" s="1014"/>
      <c r="AO117" s="1015"/>
      <c r="AP117" s="1017"/>
      <c r="AQ117" s="1018"/>
      <c r="AR117" s="1018"/>
      <c r="AS117" s="1018"/>
      <c r="AT117" s="1019"/>
      <c r="AU117" s="943"/>
      <c r="AV117" s="944"/>
      <c r="AW117" s="944"/>
      <c r="AX117" s="944"/>
      <c r="AY117" s="944"/>
      <c r="AZ117" s="1009" t="s">
        <v>459</v>
      </c>
      <c r="BA117" s="1010"/>
      <c r="BB117" s="1010"/>
      <c r="BC117" s="1010"/>
      <c r="BD117" s="1010"/>
      <c r="BE117" s="1010"/>
      <c r="BF117" s="1010"/>
      <c r="BG117" s="1010"/>
      <c r="BH117" s="1010"/>
      <c r="BI117" s="1010"/>
      <c r="BJ117" s="1010"/>
      <c r="BK117" s="1010"/>
      <c r="BL117" s="1010"/>
      <c r="BM117" s="1010"/>
      <c r="BN117" s="1010"/>
      <c r="BO117" s="1010"/>
      <c r="BP117" s="1011"/>
      <c r="BQ117" s="960" t="s">
        <v>438</v>
      </c>
      <c r="BR117" s="961"/>
      <c r="BS117" s="961"/>
      <c r="BT117" s="961"/>
      <c r="BU117" s="961"/>
      <c r="BV117" s="961" t="s">
        <v>438</v>
      </c>
      <c r="BW117" s="961"/>
      <c r="BX117" s="961"/>
      <c r="BY117" s="961"/>
      <c r="BZ117" s="961"/>
      <c r="CA117" s="961" t="s">
        <v>409</v>
      </c>
      <c r="CB117" s="961"/>
      <c r="CC117" s="961"/>
      <c r="CD117" s="961"/>
      <c r="CE117" s="961"/>
      <c r="CF117" s="955" t="s">
        <v>435</v>
      </c>
      <c r="CG117" s="956"/>
      <c r="CH117" s="956"/>
      <c r="CI117" s="956"/>
      <c r="CJ117" s="956"/>
      <c r="CK117" s="983"/>
      <c r="CL117" s="984"/>
      <c r="CM117" s="957" t="s">
        <v>460</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438</v>
      </c>
      <c r="DH117" s="994"/>
      <c r="DI117" s="994"/>
      <c r="DJ117" s="994"/>
      <c r="DK117" s="995"/>
      <c r="DL117" s="996" t="s">
        <v>435</v>
      </c>
      <c r="DM117" s="994"/>
      <c r="DN117" s="994"/>
      <c r="DO117" s="994"/>
      <c r="DP117" s="995"/>
      <c r="DQ117" s="996" t="s">
        <v>439</v>
      </c>
      <c r="DR117" s="994"/>
      <c r="DS117" s="994"/>
      <c r="DT117" s="994"/>
      <c r="DU117" s="995"/>
      <c r="DV117" s="997" t="s">
        <v>435</v>
      </c>
      <c r="DW117" s="998"/>
      <c r="DX117" s="998"/>
      <c r="DY117" s="998"/>
      <c r="DZ117" s="999"/>
    </row>
    <row r="118" spans="1:130" s="230" customFormat="1" ht="26.25" customHeight="1">
      <c r="A118" s="947" t="s">
        <v>430</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427</v>
      </c>
      <c r="AB118" s="928"/>
      <c r="AC118" s="928"/>
      <c r="AD118" s="928"/>
      <c r="AE118" s="929"/>
      <c r="AF118" s="927" t="s">
        <v>428</v>
      </c>
      <c r="AG118" s="928"/>
      <c r="AH118" s="928"/>
      <c r="AI118" s="928"/>
      <c r="AJ118" s="929"/>
      <c r="AK118" s="927" t="s">
        <v>306</v>
      </c>
      <c r="AL118" s="928"/>
      <c r="AM118" s="928"/>
      <c r="AN118" s="928"/>
      <c r="AO118" s="929"/>
      <c r="AP118" s="1005" t="s">
        <v>429</v>
      </c>
      <c r="AQ118" s="1006"/>
      <c r="AR118" s="1006"/>
      <c r="AS118" s="1006"/>
      <c r="AT118" s="1007"/>
      <c r="AU118" s="943"/>
      <c r="AV118" s="944"/>
      <c r="AW118" s="944"/>
      <c r="AX118" s="944"/>
      <c r="AY118" s="944"/>
      <c r="AZ118" s="1008" t="s">
        <v>461</v>
      </c>
      <c r="BA118" s="1000"/>
      <c r="BB118" s="1000"/>
      <c r="BC118" s="1000"/>
      <c r="BD118" s="1000"/>
      <c r="BE118" s="1000"/>
      <c r="BF118" s="1000"/>
      <c r="BG118" s="1000"/>
      <c r="BH118" s="1000"/>
      <c r="BI118" s="1000"/>
      <c r="BJ118" s="1000"/>
      <c r="BK118" s="1000"/>
      <c r="BL118" s="1000"/>
      <c r="BM118" s="1000"/>
      <c r="BN118" s="1000"/>
      <c r="BO118" s="1000"/>
      <c r="BP118" s="1001"/>
      <c r="BQ118" s="1034" t="s">
        <v>438</v>
      </c>
      <c r="BR118" s="1035"/>
      <c r="BS118" s="1035"/>
      <c r="BT118" s="1035"/>
      <c r="BU118" s="1035"/>
      <c r="BV118" s="1035" t="s">
        <v>438</v>
      </c>
      <c r="BW118" s="1035"/>
      <c r="BX118" s="1035"/>
      <c r="BY118" s="1035"/>
      <c r="BZ118" s="1035"/>
      <c r="CA118" s="1035" t="s">
        <v>409</v>
      </c>
      <c r="CB118" s="1035"/>
      <c r="CC118" s="1035"/>
      <c r="CD118" s="1035"/>
      <c r="CE118" s="1035"/>
      <c r="CF118" s="955" t="s">
        <v>438</v>
      </c>
      <c r="CG118" s="956"/>
      <c r="CH118" s="956"/>
      <c r="CI118" s="956"/>
      <c r="CJ118" s="956"/>
      <c r="CK118" s="983"/>
      <c r="CL118" s="984"/>
      <c r="CM118" s="957" t="s">
        <v>462</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435</v>
      </c>
      <c r="DH118" s="994"/>
      <c r="DI118" s="994"/>
      <c r="DJ118" s="994"/>
      <c r="DK118" s="995"/>
      <c r="DL118" s="996" t="s">
        <v>435</v>
      </c>
      <c r="DM118" s="994"/>
      <c r="DN118" s="994"/>
      <c r="DO118" s="994"/>
      <c r="DP118" s="995"/>
      <c r="DQ118" s="996" t="s">
        <v>435</v>
      </c>
      <c r="DR118" s="994"/>
      <c r="DS118" s="994"/>
      <c r="DT118" s="994"/>
      <c r="DU118" s="995"/>
      <c r="DV118" s="997" t="s">
        <v>438</v>
      </c>
      <c r="DW118" s="998"/>
      <c r="DX118" s="998"/>
      <c r="DY118" s="998"/>
      <c r="DZ118" s="999"/>
    </row>
    <row r="119" spans="1:130" s="230" customFormat="1" ht="26.25" customHeight="1">
      <c r="A119" s="1091" t="s">
        <v>433</v>
      </c>
      <c r="B119" s="982"/>
      <c r="C119" s="964" t="s">
        <v>434</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409</v>
      </c>
      <c r="AB119" s="935"/>
      <c r="AC119" s="935"/>
      <c r="AD119" s="935"/>
      <c r="AE119" s="936"/>
      <c r="AF119" s="937" t="s">
        <v>438</v>
      </c>
      <c r="AG119" s="935"/>
      <c r="AH119" s="935"/>
      <c r="AI119" s="935"/>
      <c r="AJ119" s="936"/>
      <c r="AK119" s="937" t="s">
        <v>438</v>
      </c>
      <c r="AL119" s="935"/>
      <c r="AM119" s="935"/>
      <c r="AN119" s="935"/>
      <c r="AO119" s="936"/>
      <c r="AP119" s="938" t="s">
        <v>409</v>
      </c>
      <c r="AQ119" s="939"/>
      <c r="AR119" s="939"/>
      <c r="AS119" s="939"/>
      <c r="AT119" s="940"/>
      <c r="AU119" s="945"/>
      <c r="AV119" s="946"/>
      <c r="AW119" s="946"/>
      <c r="AX119" s="946"/>
      <c r="AY119" s="946"/>
      <c r="AZ119" s="251" t="s">
        <v>187</v>
      </c>
      <c r="BA119" s="251"/>
      <c r="BB119" s="251"/>
      <c r="BC119" s="251"/>
      <c r="BD119" s="251"/>
      <c r="BE119" s="251"/>
      <c r="BF119" s="251"/>
      <c r="BG119" s="251"/>
      <c r="BH119" s="251"/>
      <c r="BI119" s="251"/>
      <c r="BJ119" s="251"/>
      <c r="BK119" s="251"/>
      <c r="BL119" s="251"/>
      <c r="BM119" s="251"/>
      <c r="BN119" s="251"/>
      <c r="BO119" s="1012" t="s">
        <v>463</v>
      </c>
      <c r="BP119" s="1040"/>
      <c r="BQ119" s="1034">
        <v>9690302</v>
      </c>
      <c r="BR119" s="1035"/>
      <c r="BS119" s="1035"/>
      <c r="BT119" s="1035"/>
      <c r="BU119" s="1035"/>
      <c r="BV119" s="1035">
        <v>9622002</v>
      </c>
      <c r="BW119" s="1035"/>
      <c r="BX119" s="1035"/>
      <c r="BY119" s="1035"/>
      <c r="BZ119" s="1035"/>
      <c r="CA119" s="1035">
        <v>9576589</v>
      </c>
      <c r="CB119" s="1035"/>
      <c r="CC119" s="1035"/>
      <c r="CD119" s="1035"/>
      <c r="CE119" s="1035"/>
      <c r="CF119" s="1036"/>
      <c r="CG119" s="1037"/>
      <c r="CH119" s="1037"/>
      <c r="CI119" s="1037"/>
      <c r="CJ119" s="1038"/>
      <c r="CK119" s="985"/>
      <c r="CL119" s="986"/>
      <c r="CM119" s="1008" t="s">
        <v>464</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435</v>
      </c>
      <c r="DH119" s="1021"/>
      <c r="DI119" s="1021"/>
      <c r="DJ119" s="1021"/>
      <c r="DK119" s="1022"/>
      <c r="DL119" s="1020" t="s">
        <v>435</v>
      </c>
      <c r="DM119" s="1021"/>
      <c r="DN119" s="1021"/>
      <c r="DO119" s="1021"/>
      <c r="DP119" s="1022"/>
      <c r="DQ119" s="1020" t="s">
        <v>435</v>
      </c>
      <c r="DR119" s="1021"/>
      <c r="DS119" s="1021"/>
      <c r="DT119" s="1021"/>
      <c r="DU119" s="1022"/>
      <c r="DV119" s="1023" t="s">
        <v>409</v>
      </c>
      <c r="DW119" s="1024"/>
      <c r="DX119" s="1024"/>
      <c r="DY119" s="1024"/>
      <c r="DZ119" s="1025"/>
    </row>
    <row r="120" spans="1:130" s="230" customFormat="1" ht="26.25" customHeight="1">
      <c r="A120" s="1092"/>
      <c r="B120" s="984"/>
      <c r="C120" s="957" t="s">
        <v>441</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435</v>
      </c>
      <c r="AB120" s="994"/>
      <c r="AC120" s="994"/>
      <c r="AD120" s="994"/>
      <c r="AE120" s="995"/>
      <c r="AF120" s="996" t="s">
        <v>435</v>
      </c>
      <c r="AG120" s="994"/>
      <c r="AH120" s="994"/>
      <c r="AI120" s="994"/>
      <c r="AJ120" s="995"/>
      <c r="AK120" s="996" t="s">
        <v>435</v>
      </c>
      <c r="AL120" s="994"/>
      <c r="AM120" s="994"/>
      <c r="AN120" s="994"/>
      <c r="AO120" s="995"/>
      <c r="AP120" s="997" t="s">
        <v>435</v>
      </c>
      <c r="AQ120" s="998"/>
      <c r="AR120" s="998"/>
      <c r="AS120" s="998"/>
      <c r="AT120" s="999"/>
      <c r="AU120" s="1026" t="s">
        <v>465</v>
      </c>
      <c r="AV120" s="1027"/>
      <c r="AW120" s="1027"/>
      <c r="AX120" s="1027"/>
      <c r="AY120" s="1028"/>
      <c r="AZ120" s="964" t="s">
        <v>466</v>
      </c>
      <c r="BA120" s="932"/>
      <c r="BB120" s="932"/>
      <c r="BC120" s="932"/>
      <c r="BD120" s="932"/>
      <c r="BE120" s="932"/>
      <c r="BF120" s="932"/>
      <c r="BG120" s="932"/>
      <c r="BH120" s="932"/>
      <c r="BI120" s="932"/>
      <c r="BJ120" s="932"/>
      <c r="BK120" s="932"/>
      <c r="BL120" s="932"/>
      <c r="BM120" s="932"/>
      <c r="BN120" s="932"/>
      <c r="BO120" s="932"/>
      <c r="BP120" s="933"/>
      <c r="BQ120" s="965">
        <v>963854</v>
      </c>
      <c r="BR120" s="966"/>
      <c r="BS120" s="966"/>
      <c r="BT120" s="966"/>
      <c r="BU120" s="966"/>
      <c r="BV120" s="966">
        <v>1287155</v>
      </c>
      <c r="BW120" s="966"/>
      <c r="BX120" s="966"/>
      <c r="BY120" s="966"/>
      <c r="BZ120" s="966"/>
      <c r="CA120" s="966">
        <v>1511838</v>
      </c>
      <c r="CB120" s="966"/>
      <c r="CC120" s="966"/>
      <c r="CD120" s="966"/>
      <c r="CE120" s="966"/>
      <c r="CF120" s="979">
        <v>53.6</v>
      </c>
      <c r="CG120" s="980"/>
      <c r="CH120" s="980"/>
      <c r="CI120" s="980"/>
      <c r="CJ120" s="980"/>
      <c r="CK120" s="1041" t="s">
        <v>467</v>
      </c>
      <c r="CL120" s="1042"/>
      <c r="CM120" s="1042"/>
      <c r="CN120" s="1042"/>
      <c r="CO120" s="1043"/>
      <c r="CP120" s="1049" t="s">
        <v>468</v>
      </c>
      <c r="CQ120" s="1050"/>
      <c r="CR120" s="1050"/>
      <c r="CS120" s="1050"/>
      <c r="CT120" s="1050"/>
      <c r="CU120" s="1050"/>
      <c r="CV120" s="1050"/>
      <c r="CW120" s="1050"/>
      <c r="CX120" s="1050"/>
      <c r="CY120" s="1050"/>
      <c r="CZ120" s="1050"/>
      <c r="DA120" s="1050"/>
      <c r="DB120" s="1050"/>
      <c r="DC120" s="1050"/>
      <c r="DD120" s="1050"/>
      <c r="DE120" s="1050"/>
      <c r="DF120" s="1051"/>
      <c r="DG120" s="965">
        <v>2064424</v>
      </c>
      <c r="DH120" s="966"/>
      <c r="DI120" s="966"/>
      <c r="DJ120" s="966"/>
      <c r="DK120" s="966"/>
      <c r="DL120" s="966">
        <v>1837030</v>
      </c>
      <c r="DM120" s="966"/>
      <c r="DN120" s="966"/>
      <c r="DO120" s="966"/>
      <c r="DP120" s="966"/>
      <c r="DQ120" s="966">
        <v>1831712</v>
      </c>
      <c r="DR120" s="966"/>
      <c r="DS120" s="966"/>
      <c r="DT120" s="966"/>
      <c r="DU120" s="966"/>
      <c r="DV120" s="967">
        <v>64.900000000000006</v>
      </c>
      <c r="DW120" s="967"/>
      <c r="DX120" s="967"/>
      <c r="DY120" s="967"/>
      <c r="DZ120" s="968"/>
    </row>
    <row r="121" spans="1:130" s="230" customFormat="1" ht="26.25" customHeight="1">
      <c r="A121" s="1092"/>
      <c r="B121" s="984"/>
      <c r="C121" s="1009" t="s">
        <v>469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435</v>
      </c>
      <c r="AB121" s="994"/>
      <c r="AC121" s="994"/>
      <c r="AD121" s="994"/>
      <c r="AE121" s="995"/>
      <c r="AF121" s="996" t="s">
        <v>409</v>
      </c>
      <c r="AG121" s="994"/>
      <c r="AH121" s="994"/>
      <c r="AI121" s="994"/>
      <c r="AJ121" s="995"/>
      <c r="AK121" s="996" t="s">
        <v>435</v>
      </c>
      <c r="AL121" s="994"/>
      <c r="AM121" s="994"/>
      <c r="AN121" s="994"/>
      <c r="AO121" s="995"/>
      <c r="AP121" s="997" t="s">
        <v>435</v>
      </c>
      <c r="AQ121" s="998"/>
      <c r="AR121" s="998"/>
      <c r="AS121" s="998"/>
      <c r="AT121" s="999"/>
      <c r="AU121" s="1029"/>
      <c r="AV121" s="1030"/>
      <c r="AW121" s="1030"/>
      <c r="AX121" s="1030"/>
      <c r="AY121" s="1031"/>
      <c r="AZ121" s="957" t="s">
        <v>470</v>
      </c>
      <c r="BA121" s="958"/>
      <c r="BB121" s="958"/>
      <c r="BC121" s="958"/>
      <c r="BD121" s="958"/>
      <c r="BE121" s="958"/>
      <c r="BF121" s="958"/>
      <c r="BG121" s="958"/>
      <c r="BH121" s="958"/>
      <c r="BI121" s="958"/>
      <c r="BJ121" s="958"/>
      <c r="BK121" s="958"/>
      <c r="BL121" s="958"/>
      <c r="BM121" s="958"/>
      <c r="BN121" s="958"/>
      <c r="BO121" s="958"/>
      <c r="BP121" s="959"/>
      <c r="BQ121" s="960">
        <v>22374</v>
      </c>
      <c r="BR121" s="961"/>
      <c r="BS121" s="961"/>
      <c r="BT121" s="961"/>
      <c r="BU121" s="961"/>
      <c r="BV121" s="961">
        <v>14749</v>
      </c>
      <c r="BW121" s="961"/>
      <c r="BX121" s="961"/>
      <c r="BY121" s="961"/>
      <c r="BZ121" s="961"/>
      <c r="CA121" s="961">
        <v>10484</v>
      </c>
      <c r="CB121" s="961"/>
      <c r="CC121" s="961"/>
      <c r="CD121" s="961"/>
      <c r="CE121" s="961"/>
      <c r="CF121" s="955">
        <v>0.4</v>
      </c>
      <c r="CG121" s="956"/>
      <c r="CH121" s="956"/>
      <c r="CI121" s="956"/>
      <c r="CJ121" s="956"/>
      <c r="CK121" s="1044"/>
      <c r="CL121" s="1045"/>
      <c r="CM121" s="1045"/>
      <c r="CN121" s="1045"/>
      <c r="CO121" s="1046"/>
      <c r="CP121" s="1054" t="s">
        <v>471</v>
      </c>
      <c r="CQ121" s="1055"/>
      <c r="CR121" s="1055"/>
      <c r="CS121" s="1055"/>
      <c r="CT121" s="1055"/>
      <c r="CU121" s="1055"/>
      <c r="CV121" s="1055"/>
      <c r="CW121" s="1055"/>
      <c r="CX121" s="1055"/>
      <c r="CY121" s="1055"/>
      <c r="CZ121" s="1055"/>
      <c r="DA121" s="1055"/>
      <c r="DB121" s="1055"/>
      <c r="DC121" s="1055"/>
      <c r="DD121" s="1055"/>
      <c r="DE121" s="1055"/>
      <c r="DF121" s="1056"/>
      <c r="DG121" s="960">
        <v>177204</v>
      </c>
      <c r="DH121" s="961"/>
      <c r="DI121" s="961"/>
      <c r="DJ121" s="961"/>
      <c r="DK121" s="961"/>
      <c r="DL121" s="961">
        <v>219243</v>
      </c>
      <c r="DM121" s="961"/>
      <c r="DN121" s="961"/>
      <c r="DO121" s="961"/>
      <c r="DP121" s="961"/>
      <c r="DQ121" s="961">
        <v>250617</v>
      </c>
      <c r="DR121" s="961"/>
      <c r="DS121" s="961"/>
      <c r="DT121" s="961"/>
      <c r="DU121" s="961"/>
      <c r="DV121" s="962">
        <v>8.9</v>
      </c>
      <c r="DW121" s="962"/>
      <c r="DX121" s="962"/>
      <c r="DY121" s="962"/>
      <c r="DZ121" s="963"/>
    </row>
    <row r="122" spans="1:130" s="230" customFormat="1" ht="26.25" customHeight="1">
      <c r="A122" s="1092"/>
      <c r="B122" s="984"/>
      <c r="C122" s="957" t="s">
        <v>451</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409</v>
      </c>
      <c r="AB122" s="994"/>
      <c r="AC122" s="994"/>
      <c r="AD122" s="994"/>
      <c r="AE122" s="995"/>
      <c r="AF122" s="996" t="s">
        <v>435</v>
      </c>
      <c r="AG122" s="994"/>
      <c r="AH122" s="994"/>
      <c r="AI122" s="994"/>
      <c r="AJ122" s="995"/>
      <c r="AK122" s="996" t="s">
        <v>435</v>
      </c>
      <c r="AL122" s="994"/>
      <c r="AM122" s="994"/>
      <c r="AN122" s="994"/>
      <c r="AO122" s="995"/>
      <c r="AP122" s="997" t="s">
        <v>409</v>
      </c>
      <c r="AQ122" s="998"/>
      <c r="AR122" s="998"/>
      <c r="AS122" s="998"/>
      <c r="AT122" s="999"/>
      <c r="AU122" s="1029"/>
      <c r="AV122" s="1030"/>
      <c r="AW122" s="1030"/>
      <c r="AX122" s="1030"/>
      <c r="AY122" s="1031"/>
      <c r="AZ122" s="1008" t="s">
        <v>472</v>
      </c>
      <c r="BA122" s="1000"/>
      <c r="BB122" s="1000"/>
      <c r="BC122" s="1000"/>
      <c r="BD122" s="1000"/>
      <c r="BE122" s="1000"/>
      <c r="BF122" s="1000"/>
      <c r="BG122" s="1000"/>
      <c r="BH122" s="1000"/>
      <c r="BI122" s="1000"/>
      <c r="BJ122" s="1000"/>
      <c r="BK122" s="1000"/>
      <c r="BL122" s="1000"/>
      <c r="BM122" s="1000"/>
      <c r="BN122" s="1000"/>
      <c r="BO122" s="1000"/>
      <c r="BP122" s="1001"/>
      <c r="BQ122" s="1034">
        <v>5453388</v>
      </c>
      <c r="BR122" s="1035"/>
      <c r="BS122" s="1035"/>
      <c r="BT122" s="1035"/>
      <c r="BU122" s="1035"/>
      <c r="BV122" s="1035">
        <v>5415791</v>
      </c>
      <c r="BW122" s="1035"/>
      <c r="BX122" s="1035"/>
      <c r="BY122" s="1035"/>
      <c r="BZ122" s="1035"/>
      <c r="CA122" s="1035">
        <v>5230360</v>
      </c>
      <c r="CB122" s="1035"/>
      <c r="CC122" s="1035"/>
      <c r="CD122" s="1035"/>
      <c r="CE122" s="1035"/>
      <c r="CF122" s="1052">
        <v>185.4</v>
      </c>
      <c r="CG122" s="1053"/>
      <c r="CH122" s="1053"/>
      <c r="CI122" s="1053"/>
      <c r="CJ122" s="1053"/>
      <c r="CK122" s="1044"/>
      <c r="CL122" s="1045"/>
      <c r="CM122" s="1045"/>
      <c r="CN122" s="1045"/>
      <c r="CO122" s="1046"/>
      <c r="CP122" s="1054"/>
      <c r="CQ122" s="1055"/>
      <c r="CR122" s="1055"/>
      <c r="CS122" s="1055"/>
      <c r="CT122" s="1055"/>
      <c r="CU122" s="1055"/>
      <c r="CV122" s="1055"/>
      <c r="CW122" s="1055"/>
      <c r="CX122" s="1055"/>
      <c r="CY122" s="1055"/>
      <c r="CZ122" s="1055"/>
      <c r="DA122" s="1055"/>
      <c r="DB122" s="1055"/>
      <c r="DC122" s="1055"/>
      <c r="DD122" s="1055"/>
      <c r="DE122" s="1055"/>
      <c r="DF122" s="1056"/>
      <c r="DG122" s="960"/>
      <c r="DH122" s="961"/>
      <c r="DI122" s="961"/>
      <c r="DJ122" s="961"/>
      <c r="DK122" s="961"/>
      <c r="DL122" s="961"/>
      <c r="DM122" s="961"/>
      <c r="DN122" s="961"/>
      <c r="DO122" s="961"/>
      <c r="DP122" s="961"/>
      <c r="DQ122" s="961"/>
      <c r="DR122" s="961"/>
      <c r="DS122" s="961"/>
      <c r="DT122" s="961"/>
      <c r="DU122" s="961"/>
      <c r="DV122" s="962"/>
      <c r="DW122" s="962"/>
      <c r="DX122" s="962"/>
      <c r="DY122" s="962"/>
      <c r="DZ122" s="963"/>
    </row>
    <row r="123" spans="1:130" s="230" customFormat="1" ht="26.25" customHeight="1">
      <c r="A123" s="1092"/>
      <c r="B123" s="984"/>
      <c r="C123" s="957" t="s">
        <v>457</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390</v>
      </c>
      <c r="AB123" s="994"/>
      <c r="AC123" s="994"/>
      <c r="AD123" s="994"/>
      <c r="AE123" s="995"/>
      <c r="AF123" s="996" t="s">
        <v>473</v>
      </c>
      <c r="AG123" s="994"/>
      <c r="AH123" s="994"/>
      <c r="AI123" s="994"/>
      <c r="AJ123" s="995"/>
      <c r="AK123" s="996" t="s">
        <v>390</v>
      </c>
      <c r="AL123" s="994"/>
      <c r="AM123" s="994"/>
      <c r="AN123" s="994"/>
      <c r="AO123" s="995"/>
      <c r="AP123" s="997" t="s">
        <v>390</v>
      </c>
      <c r="AQ123" s="998"/>
      <c r="AR123" s="998"/>
      <c r="AS123" s="998"/>
      <c r="AT123" s="999"/>
      <c r="AU123" s="1032"/>
      <c r="AV123" s="1033"/>
      <c r="AW123" s="1033"/>
      <c r="AX123" s="1033"/>
      <c r="AY123" s="1033"/>
      <c r="AZ123" s="251" t="s">
        <v>187</v>
      </c>
      <c r="BA123" s="251"/>
      <c r="BB123" s="251"/>
      <c r="BC123" s="251"/>
      <c r="BD123" s="251"/>
      <c r="BE123" s="251"/>
      <c r="BF123" s="251"/>
      <c r="BG123" s="251"/>
      <c r="BH123" s="251"/>
      <c r="BI123" s="251"/>
      <c r="BJ123" s="251"/>
      <c r="BK123" s="251"/>
      <c r="BL123" s="251"/>
      <c r="BM123" s="251"/>
      <c r="BN123" s="251"/>
      <c r="BO123" s="1012" t="s">
        <v>474</v>
      </c>
      <c r="BP123" s="1040"/>
      <c r="BQ123" s="1098">
        <v>6439616</v>
      </c>
      <c r="BR123" s="1099"/>
      <c r="BS123" s="1099"/>
      <c r="BT123" s="1099"/>
      <c r="BU123" s="1099"/>
      <c r="BV123" s="1099">
        <v>6717695</v>
      </c>
      <c r="BW123" s="1099"/>
      <c r="BX123" s="1099"/>
      <c r="BY123" s="1099"/>
      <c r="BZ123" s="1099"/>
      <c r="CA123" s="1099">
        <v>6752682</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c r="A124" s="1092"/>
      <c r="B124" s="984"/>
      <c r="C124" s="957" t="s">
        <v>460</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129</v>
      </c>
      <c r="AB124" s="994"/>
      <c r="AC124" s="994"/>
      <c r="AD124" s="994"/>
      <c r="AE124" s="995"/>
      <c r="AF124" s="996" t="s">
        <v>409</v>
      </c>
      <c r="AG124" s="994"/>
      <c r="AH124" s="994"/>
      <c r="AI124" s="994"/>
      <c r="AJ124" s="995"/>
      <c r="AK124" s="996" t="s">
        <v>473</v>
      </c>
      <c r="AL124" s="994"/>
      <c r="AM124" s="994"/>
      <c r="AN124" s="994"/>
      <c r="AO124" s="995"/>
      <c r="AP124" s="997" t="s">
        <v>475</v>
      </c>
      <c r="AQ124" s="998"/>
      <c r="AR124" s="998"/>
      <c r="AS124" s="998"/>
      <c r="AT124" s="999"/>
      <c r="AU124" s="1094" t="s">
        <v>476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122.7</v>
      </c>
      <c r="BR124" s="1062"/>
      <c r="BS124" s="1062"/>
      <c r="BT124" s="1062"/>
      <c r="BU124" s="1062"/>
      <c r="BV124" s="1062">
        <v>101.7</v>
      </c>
      <c r="BW124" s="1062"/>
      <c r="BX124" s="1062"/>
      <c r="BY124" s="1062"/>
      <c r="BZ124" s="1062"/>
      <c r="CA124" s="1062">
        <v>100</v>
      </c>
      <c r="CB124" s="1062"/>
      <c r="CC124" s="1062"/>
      <c r="CD124" s="1062"/>
      <c r="CE124" s="1062"/>
      <c r="CF124" s="1063"/>
      <c r="CG124" s="1064"/>
      <c r="CH124" s="1064"/>
      <c r="CI124" s="1064"/>
      <c r="CJ124" s="1065"/>
      <c r="CK124" s="1047"/>
      <c r="CL124" s="1047"/>
      <c r="CM124" s="1047"/>
      <c r="CN124" s="1047"/>
      <c r="CO124" s="1048"/>
      <c r="CP124" s="1054" t="s">
        <v>477</v>
      </c>
      <c r="CQ124" s="1055"/>
      <c r="CR124" s="1055"/>
      <c r="CS124" s="1055"/>
      <c r="CT124" s="1055"/>
      <c r="CU124" s="1055"/>
      <c r="CV124" s="1055"/>
      <c r="CW124" s="1055"/>
      <c r="CX124" s="1055"/>
      <c r="CY124" s="1055"/>
      <c r="CZ124" s="1055"/>
      <c r="DA124" s="1055"/>
      <c r="DB124" s="1055"/>
      <c r="DC124" s="1055"/>
      <c r="DD124" s="1055"/>
      <c r="DE124" s="1055"/>
      <c r="DF124" s="1056"/>
      <c r="DG124" s="1039" t="s">
        <v>129</v>
      </c>
      <c r="DH124" s="1021"/>
      <c r="DI124" s="1021"/>
      <c r="DJ124" s="1021"/>
      <c r="DK124" s="1022"/>
      <c r="DL124" s="1020" t="s">
        <v>473</v>
      </c>
      <c r="DM124" s="1021"/>
      <c r="DN124" s="1021"/>
      <c r="DO124" s="1021"/>
      <c r="DP124" s="1022"/>
      <c r="DQ124" s="1020" t="s">
        <v>390</v>
      </c>
      <c r="DR124" s="1021"/>
      <c r="DS124" s="1021"/>
      <c r="DT124" s="1021"/>
      <c r="DU124" s="1022"/>
      <c r="DV124" s="1023" t="s">
        <v>409</v>
      </c>
      <c r="DW124" s="1024"/>
      <c r="DX124" s="1024"/>
      <c r="DY124" s="1024"/>
      <c r="DZ124" s="1025"/>
    </row>
    <row r="125" spans="1:130" s="230" customFormat="1" ht="26.25" customHeight="1">
      <c r="A125" s="1092"/>
      <c r="B125" s="984"/>
      <c r="C125" s="957" t="s">
        <v>462</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129</v>
      </c>
      <c r="AB125" s="994"/>
      <c r="AC125" s="994"/>
      <c r="AD125" s="994"/>
      <c r="AE125" s="995"/>
      <c r="AF125" s="996" t="s">
        <v>475</v>
      </c>
      <c r="AG125" s="994"/>
      <c r="AH125" s="994"/>
      <c r="AI125" s="994"/>
      <c r="AJ125" s="995"/>
      <c r="AK125" s="996" t="s">
        <v>473</v>
      </c>
      <c r="AL125" s="994"/>
      <c r="AM125" s="994"/>
      <c r="AN125" s="994"/>
      <c r="AO125" s="995"/>
      <c r="AP125" s="997" t="s">
        <v>409</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478</v>
      </c>
      <c r="CL125" s="1042"/>
      <c r="CM125" s="1042"/>
      <c r="CN125" s="1042"/>
      <c r="CO125" s="1043"/>
      <c r="CP125" s="964" t="s">
        <v>479</v>
      </c>
      <c r="CQ125" s="932"/>
      <c r="CR125" s="932"/>
      <c r="CS125" s="932"/>
      <c r="CT125" s="932"/>
      <c r="CU125" s="932"/>
      <c r="CV125" s="932"/>
      <c r="CW125" s="932"/>
      <c r="CX125" s="932"/>
      <c r="CY125" s="932"/>
      <c r="CZ125" s="932"/>
      <c r="DA125" s="932"/>
      <c r="DB125" s="932"/>
      <c r="DC125" s="932"/>
      <c r="DD125" s="932"/>
      <c r="DE125" s="932"/>
      <c r="DF125" s="933"/>
      <c r="DG125" s="965" t="s">
        <v>409</v>
      </c>
      <c r="DH125" s="966"/>
      <c r="DI125" s="966"/>
      <c r="DJ125" s="966"/>
      <c r="DK125" s="966"/>
      <c r="DL125" s="966" t="s">
        <v>390</v>
      </c>
      <c r="DM125" s="966"/>
      <c r="DN125" s="966"/>
      <c r="DO125" s="966"/>
      <c r="DP125" s="966"/>
      <c r="DQ125" s="966" t="s">
        <v>480</v>
      </c>
      <c r="DR125" s="966"/>
      <c r="DS125" s="966"/>
      <c r="DT125" s="966"/>
      <c r="DU125" s="966"/>
      <c r="DV125" s="967" t="s">
        <v>475</v>
      </c>
      <c r="DW125" s="967"/>
      <c r="DX125" s="967"/>
      <c r="DY125" s="967"/>
      <c r="DZ125" s="968"/>
    </row>
    <row r="126" spans="1:130" s="230" customFormat="1" ht="26.25" customHeight="1" thickBot="1">
      <c r="A126" s="1092"/>
      <c r="B126" s="984"/>
      <c r="C126" s="957" t="s">
        <v>464</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481</v>
      </c>
      <c r="AB126" s="994"/>
      <c r="AC126" s="994"/>
      <c r="AD126" s="994"/>
      <c r="AE126" s="995"/>
      <c r="AF126" s="996" t="s">
        <v>482</v>
      </c>
      <c r="AG126" s="994"/>
      <c r="AH126" s="994"/>
      <c r="AI126" s="994"/>
      <c r="AJ126" s="995"/>
      <c r="AK126" s="996" t="s">
        <v>409</v>
      </c>
      <c r="AL126" s="994"/>
      <c r="AM126" s="994"/>
      <c r="AN126" s="994"/>
      <c r="AO126" s="995"/>
      <c r="AP126" s="997" t="s">
        <v>129</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483</v>
      </c>
      <c r="CQ126" s="958"/>
      <c r="CR126" s="958"/>
      <c r="CS126" s="958"/>
      <c r="CT126" s="958"/>
      <c r="CU126" s="958"/>
      <c r="CV126" s="958"/>
      <c r="CW126" s="958"/>
      <c r="CX126" s="958"/>
      <c r="CY126" s="958"/>
      <c r="CZ126" s="958"/>
      <c r="DA126" s="958"/>
      <c r="DB126" s="958"/>
      <c r="DC126" s="958"/>
      <c r="DD126" s="958"/>
      <c r="DE126" s="958"/>
      <c r="DF126" s="959"/>
      <c r="DG126" s="960" t="s">
        <v>409</v>
      </c>
      <c r="DH126" s="961"/>
      <c r="DI126" s="961"/>
      <c r="DJ126" s="961"/>
      <c r="DK126" s="961"/>
      <c r="DL126" s="961" t="s">
        <v>473</v>
      </c>
      <c r="DM126" s="961"/>
      <c r="DN126" s="961"/>
      <c r="DO126" s="961"/>
      <c r="DP126" s="961"/>
      <c r="DQ126" s="961" t="s">
        <v>129</v>
      </c>
      <c r="DR126" s="961"/>
      <c r="DS126" s="961"/>
      <c r="DT126" s="961"/>
      <c r="DU126" s="961"/>
      <c r="DV126" s="962" t="s">
        <v>390</v>
      </c>
      <c r="DW126" s="962"/>
      <c r="DX126" s="962"/>
      <c r="DY126" s="962"/>
      <c r="DZ126" s="963"/>
    </row>
    <row r="127" spans="1:130" s="230" customFormat="1" ht="26.25" customHeight="1">
      <c r="A127" s="1093"/>
      <c r="B127" s="986"/>
      <c r="C127" s="1008" t="s">
        <v>484</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129</v>
      </c>
      <c r="AB127" s="994"/>
      <c r="AC127" s="994"/>
      <c r="AD127" s="994"/>
      <c r="AE127" s="995"/>
      <c r="AF127" s="996" t="s">
        <v>480</v>
      </c>
      <c r="AG127" s="994"/>
      <c r="AH127" s="994"/>
      <c r="AI127" s="994"/>
      <c r="AJ127" s="995"/>
      <c r="AK127" s="996" t="s">
        <v>390</v>
      </c>
      <c r="AL127" s="994"/>
      <c r="AM127" s="994"/>
      <c r="AN127" s="994"/>
      <c r="AO127" s="995"/>
      <c r="AP127" s="997" t="s">
        <v>481</v>
      </c>
      <c r="AQ127" s="998"/>
      <c r="AR127" s="998"/>
      <c r="AS127" s="998"/>
      <c r="AT127" s="999"/>
      <c r="AU127" s="232"/>
      <c r="AV127" s="232"/>
      <c r="AW127" s="232"/>
      <c r="AX127" s="1066" t="s">
        <v>485</v>
      </c>
      <c r="AY127" s="1067"/>
      <c r="AZ127" s="1067"/>
      <c r="BA127" s="1067"/>
      <c r="BB127" s="1067"/>
      <c r="BC127" s="1067"/>
      <c r="BD127" s="1067"/>
      <c r="BE127" s="1068"/>
      <c r="BF127" s="1069" t="s">
        <v>486</v>
      </c>
      <c r="BG127" s="1067"/>
      <c r="BH127" s="1067"/>
      <c r="BI127" s="1067"/>
      <c r="BJ127" s="1067"/>
      <c r="BK127" s="1067"/>
      <c r="BL127" s="1068"/>
      <c r="BM127" s="1069" t="s">
        <v>487</v>
      </c>
      <c r="BN127" s="1067"/>
      <c r="BO127" s="1067"/>
      <c r="BP127" s="1067"/>
      <c r="BQ127" s="1067"/>
      <c r="BR127" s="1067"/>
      <c r="BS127" s="1068"/>
      <c r="BT127" s="1069" t="s">
        <v>488</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489</v>
      </c>
      <c r="CQ127" s="958"/>
      <c r="CR127" s="958"/>
      <c r="CS127" s="958"/>
      <c r="CT127" s="958"/>
      <c r="CU127" s="958"/>
      <c r="CV127" s="958"/>
      <c r="CW127" s="958"/>
      <c r="CX127" s="958"/>
      <c r="CY127" s="958"/>
      <c r="CZ127" s="958"/>
      <c r="DA127" s="958"/>
      <c r="DB127" s="958"/>
      <c r="DC127" s="958"/>
      <c r="DD127" s="958"/>
      <c r="DE127" s="958"/>
      <c r="DF127" s="959"/>
      <c r="DG127" s="960" t="s">
        <v>473</v>
      </c>
      <c r="DH127" s="961"/>
      <c r="DI127" s="961"/>
      <c r="DJ127" s="961"/>
      <c r="DK127" s="961"/>
      <c r="DL127" s="961" t="s">
        <v>129</v>
      </c>
      <c r="DM127" s="961"/>
      <c r="DN127" s="961"/>
      <c r="DO127" s="961"/>
      <c r="DP127" s="961"/>
      <c r="DQ127" s="961" t="s">
        <v>390</v>
      </c>
      <c r="DR127" s="961"/>
      <c r="DS127" s="961"/>
      <c r="DT127" s="961"/>
      <c r="DU127" s="961"/>
      <c r="DV127" s="962" t="s">
        <v>409</v>
      </c>
      <c r="DW127" s="962"/>
      <c r="DX127" s="962"/>
      <c r="DY127" s="962"/>
      <c r="DZ127" s="963"/>
    </row>
    <row r="128" spans="1:130" s="230" customFormat="1" ht="26.25" customHeight="1" thickBot="1">
      <c r="A128" s="1076" t="s">
        <v>490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491</v>
      </c>
      <c r="X128" s="1078"/>
      <c r="Y128" s="1078"/>
      <c r="Z128" s="1079"/>
      <c r="AA128" s="1080">
        <v>13770</v>
      </c>
      <c r="AB128" s="1081"/>
      <c r="AC128" s="1081"/>
      <c r="AD128" s="1081"/>
      <c r="AE128" s="1082"/>
      <c r="AF128" s="1083">
        <v>23412</v>
      </c>
      <c r="AG128" s="1081"/>
      <c r="AH128" s="1081"/>
      <c r="AI128" s="1081"/>
      <c r="AJ128" s="1082"/>
      <c r="AK128" s="1083">
        <v>24488</v>
      </c>
      <c r="AL128" s="1081"/>
      <c r="AM128" s="1081"/>
      <c r="AN128" s="1081"/>
      <c r="AO128" s="1082"/>
      <c r="AP128" s="1084"/>
      <c r="AQ128" s="1085"/>
      <c r="AR128" s="1085"/>
      <c r="AS128" s="1085"/>
      <c r="AT128" s="1086"/>
      <c r="AU128" s="232"/>
      <c r="AV128" s="232"/>
      <c r="AW128" s="232"/>
      <c r="AX128" s="931" t="s">
        <v>492</v>
      </c>
      <c r="AY128" s="932"/>
      <c r="AZ128" s="932"/>
      <c r="BA128" s="932"/>
      <c r="BB128" s="932"/>
      <c r="BC128" s="932"/>
      <c r="BD128" s="932"/>
      <c r="BE128" s="933"/>
      <c r="BF128" s="1087" t="s">
        <v>409</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493</v>
      </c>
      <c r="CQ128" s="762"/>
      <c r="CR128" s="762"/>
      <c r="CS128" s="762"/>
      <c r="CT128" s="762"/>
      <c r="CU128" s="762"/>
      <c r="CV128" s="762"/>
      <c r="CW128" s="762"/>
      <c r="CX128" s="762"/>
      <c r="CY128" s="762"/>
      <c r="CZ128" s="762"/>
      <c r="DA128" s="762"/>
      <c r="DB128" s="762"/>
      <c r="DC128" s="762"/>
      <c r="DD128" s="762"/>
      <c r="DE128" s="762"/>
      <c r="DF128" s="1071"/>
      <c r="DG128" s="1072" t="s">
        <v>129</v>
      </c>
      <c r="DH128" s="1073"/>
      <c r="DI128" s="1073"/>
      <c r="DJ128" s="1073"/>
      <c r="DK128" s="1073"/>
      <c r="DL128" s="1073" t="s">
        <v>473</v>
      </c>
      <c r="DM128" s="1073"/>
      <c r="DN128" s="1073"/>
      <c r="DO128" s="1073"/>
      <c r="DP128" s="1073"/>
      <c r="DQ128" s="1073" t="s">
        <v>473</v>
      </c>
      <c r="DR128" s="1073"/>
      <c r="DS128" s="1073"/>
      <c r="DT128" s="1073"/>
      <c r="DU128" s="1073"/>
      <c r="DV128" s="1074" t="s">
        <v>390</v>
      </c>
      <c r="DW128" s="1074"/>
      <c r="DX128" s="1074"/>
      <c r="DY128" s="1074"/>
      <c r="DZ128" s="1075"/>
    </row>
    <row r="129" spans="1:131" s="230" customFormat="1" ht="26.25" customHeight="1">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494</v>
      </c>
      <c r="X129" s="1106"/>
      <c r="Y129" s="1106"/>
      <c r="Z129" s="1107"/>
      <c r="AA129" s="993">
        <v>3060235</v>
      </c>
      <c r="AB129" s="994"/>
      <c r="AC129" s="994"/>
      <c r="AD129" s="994"/>
      <c r="AE129" s="995"/>
      <c r="AF129" s="996">
        <v>3250960</v>
      </c>
      <c r="AG129" s="994"/>
      <c r="AH129" s="994"/>
      <c r="AI129" s="994"/>
      <c r="AJ129" s="995"/>
      <c r="AK129" s="996">
        <v>3231348</v>
      </c>
      <c r="AL129" s="994"/>
      <c r="AM129" s="994"/>
      <c r="AN129" s="994"/>
      <c r="AO129" s="995"/>
      <c r="AP129" s="1108"/>
      <c r="AQ129" s="1109"/>
      <c r="AR129" s="1109"/>
      <c r="AS129" s="1109"/>
      <c r="AT129" s="1110"/>
      <c r="AU129" s="233"/>
      <c r="AV129" s="233"/>
      <c r="AW129" s="233"/>
      <c r="AX129" s="1100" t="s">
        <v>495</v>
      </c>
      <c r="AY129" s="958"/>
      <c r="AZ129" s="958"/>
      <c r="BA129" s="958"/>
      <c r="BB129" s="958"/>
      <c r="BC129" s="958"/>
      <c r="BD129" s="958"/>
      <c r="BE129" s="959"/>
      <c r="BF129" s="1101" t="s">
        <v>473</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69" t="s">
        <v>496</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497</v>
      </c>
      <c r="X130" s="1106"/>
      <c r="Y130" s="1106"/>
      <c r="Z130" s="1107"/>
      <c r="AA130" s="993">
        <v>412867</v>
      </c>
      <c r="AB130" s="994"/>
      <c r="AC130" s="994"/>
      <c r="AD130" s="994"/>
      <c r="AE130" s="995"/>
      <c r="AF130" s="996">
        <v>396255</v>
      </c>
      <c r="AG130" s="994"/>
      <c r="AH130" s="994"/>
      <c r="AI130" s="994"/>
      <c r="AJ130" s="995"/>
      <c r="AK130" s="996">
        <v>409780</v>
      </c>
      <c r="AL130" s="994"/>
      <c r="AM130" s="994"/>
      <c r="AN130" s="994"/>
      <c r="AO130" s="995"/>
      <c r="AP130" s="1108"/>
      <c r="AQ130" s="1109"/>
      <c r="AR130" s="1109"/>
      <c r="AS130" s="1109"/>
      <c r="AT130" s="1110"/>
      <c r="AU130" s="233"/>
      <c r="AV130" s="233"/>
      <c r="AW130" s="233"/>
      <c r="AX130" s="1100" t="s">
        <v>498</v>
      </c>
      <c r="AY130" s="958"/>
      <c r="AZ130" s="958"/>
      <c r="BA130" s="958"/>
      <c r="BB130" s="958"/>
      <c r="BC130" s="958"/>
      <c r="BD130" s="958"/>
      <c r="BE130" s="959"/>
      <c r="BF130" s="1136">
        <v>9.1</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499</v>
      </c>
      <c r="X131" s="1143"/>
      <c r="Y131" s="1143"/>
      <c r="Z131" s="1144"/>
      <c r="AA131" s="1039">
        <v>2647368</v>
      </c>
      <c r="AB131" s="1021"/>
      <c r="AC131" s="1021"/>
      <c r="AD131" s="1021"/>
      <c r="AE131" s="1022"/>
      <c r="AF131" s="1020">
        <v>2854705</v>
      </c>
      <c r="AG131" s="1021"/>
      <c r="AH131" s="1021"/>
      <c r="AI131" s="1021"/>
      <c r="AJ131" s="1022"/>
      <c r="AK131" s="1020">
        <v>2821568</v>
      </c>
      <c r="AL131" s="1021"/>
      <c r="AM131" s="1021"/>
      <c r="AN131" s="1021"/>
      <c r="AO131" s="1022"/>
      <c r="AP131" s="1145"/>
      <c r="AQ131" s="1146"/>
      <c r="AR131" s="1146"/>
      <c r="AS131" s="1146"/>
      <c r="AT131" s="1147"/>
      <c r="AU131" s="233"/>
      <c r="AV131" s="233"/>
      <c r="AW131" s="233"/>
      <c r="AX131" s="1118" t="s">
        <v>500</v>
      </c>
      <c r="AY131" s="762"/>
      <c r="AZ131" s="762"/>
      <c r="BA131" s="762"/>
      <c r="BB131" s="762"/>
      <c r="BC131" s="762"/>
      <c r="BD131" s="762"/>
      <c r="BE131" s="1071"/>
      <c r="BF131" s="1119">
        <v>100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8.1548541799999992</v>
      </c>
      <c r="AB132" s="1132"/>
      <c r="AC132" s="1132"/>
      <c r="AD132" s="1132"/>
      <c r="AE132" s="1133"/>
      <c r="AF132" s="1134">
        <v>9.0845463889999998</v>
      </c>
      <c r="AG132" s="1132"/>
      <c r="AH132" s="1132"/>
      <c r="AI132" s="1132"/>
      <c r="AJ132" s="1133"/>
      <c r="AK132" s="1134">
        <v>10.204999490000001</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6.8</v>
      </c>
      <c r="AB133" s="1115"/>
      <c r="AC133" s="1115"/>
      <c r="AD133" s="1115"/>
      <c r="AE133" s="1116"/>
      <c r="AF133" s="1114">
        <v>8</v>
      </c>
      <c r="AG133" s="1115"/>
      <c r="AH133" s="1115"/>
      <c r="AI133" s="1115"/>
      <c r="AJ133" s="1116"/>
      <c r="AK133" s="1114">
        <v>9.1</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8ikPS/UQ3jcNPoCl8USWFVxi4ee39FTOf1l6lR2HZPuppr1gnL0fuTU/dFL50D/x5m0k7qWoyRYtA6slRIpg==" saltValue="3ibWzzo2OjbGaAZs/b9N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25C3-E255-4F3F-B61B-0D772F42DB9B}">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504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fqTePLNoLXLywbz4vKLLKmy09n7lsd25mL8DMJ2CsSJ6aiWbusQ/+giKdRgj+DvvLny0lfVTQ2JgncLPJQqKTA==" saltValue="wpMgnVToYx4onnmYleupc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zDyxZoR7LUo8qLbuXMlCSCRlhocE9MSk92tTdzwKJARqHJTr/FYSLkTyo3jkpeqJQy2iOjTyR2J424ZneIZQ==" saltValue="AvGngqEQXjjGT1gWAtZV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507</v>
      </c>
      <c r="AP7" s="272"/>
      <c r="AQ7" s="273" t="s">
        <v>508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509</v>
      </c>
      <c r="AQ8" s="279" t="s">
        <v>510</v>
      </c>
      <c r="AR8" s="280" t="s">
        <v>511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512</v>
      </c>
      <c r="AL9" s="1152"/>
      <c r="AM9" s="1152"/>
      <c r="AN9" s="1153"/>
      <c r="AO9" s="281">
        <v>1165514</v>
      </c>
      <c r="AP9" s="281">
        <v>131060</v>
      </c>
      <c r="AQ9" s="282">
        <v>138583</v>
      </c>
      <c r="AR9" s="283">
        <v>-5.4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513</v>
      </c>
      <c r="AL10" s="1152"/>
      <c r="AM10" s="1152"/>
      <c r="AN10" s="1153"/>
      <c r="AO10" s="284">
        <v>18690</v>
      </c>
      <c r="AP10" s="284">
        <v>2102</v>
      </c>
      <c r="AQ10" s="285">
        <v>15847</v>
      </c>
      <c r="AR10" s="286">
        <v>-86.7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514</v>
      </c>
      <c r="AL11" s="1152"/>
      <c r="AM11" s="1152"/>
      <c r="AN11" s="1153"/>
      <c r="AO11" s="284">
        <v>11628</v>
      </c>
      <c r="AP11" s="284">
        <v>1308</v>
      </c>
      <c r="AQ11" s="285">
        <v>2224</v>
      </c>
      <c r="AR11" s="286">
        <v>-41.2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515</v>
      </c>
      <c r="AL12" s="1152"/>
      <c r="AM12" s="1152"/>
      <c r="AN12" s="1153"/>
      <c r="AO12" s="284" t="s">
        <v>516</v>
      </c>
      <c r="AP12" s="284" t="s">
        <v>516</v>
      </c>
      <c r="AQ12" s="285" t="s">
        <v>516</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517</v>
      </c>
      <c r="AL13" s="1152"/>
      <c r="AM13" s="1152"/>
      <c r="AN13" s="1153"/>
      <c r="AO13" s="284">
        <v>50580</v>
      </c>
      <c r="AP13" s="284">
        <v>5688</v>
      </c>
      <c r="AQ13" s="285">
        <v>5571</v>
      </c>
      <c r="AR13" s="286">
        <v>2.1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518</v>
      </c>
      <c r="AL14" s="1152"/>
      <c r="AM14" s="1152"/>
      <c r="AN14" s="1153"/>
      <c r="AO14" s="284">
        <v>21132</v>
      </c>
      <c r="AP14" s="284">
        <v>2376</v>
      </c>
      <c r="AQ14" s="285">
        <v>2766</v>
      </c>
      <c r="AR14" s="286">
        <v>-14.1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519</v>
      </c>
      <c r="AL15" s="1155"/>
      <c r="AM15" s="1155"/>
      <c r="AN15" s="1156"/>
      <c r="AO15" s="284">
        <v>-60328</v>
      </c>
      <c r="AP15" s="284">
        <v>-6784</v>
      </c>
      <c r="AQ15" s="285">
        <v>-9361</v>
      </c>
      <c r="AR15" s="286">
        <v>-27.5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187</v>
      </c>
      <c r="AL16" s="1155"/>
      <c r="AM16" s="1155"/>
      <c r="AN16" s="1156"/>
      <c r="AO16" s="284">
        <v>1207216</v>
      </c>
      <c r="AP16" s="284">
        <v>135749</v>
      </c>
      <c r="AQ16" s="285">
        <v>155632</v>
      </c>
      <c r="AR16" s="286">
        <v>-12.8</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524</v>
      </c>
      <c r="AL21" s="1158"/>
      <c r="AM21" s="1158"/>
      <c r="AN21" s="1159"/>
      <c r="AO21" s="297">
        <v>12.26</v>
      </c>
      <c r="AP21" s="298">
        <v>13.83</v>
      </c>
      <c r="AQ21" s="299">
        <v>-1.57</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525</v>
      </c>
      <c r="AL22" s="1158"/>
      <c r="AM22" s="1158"/>
      <c r="AN22" s="1159"/>
      <c r="AO22" s="302">
        <v>96.7</v>
      </c>
      <c r="AP22" s="303">
        <v>96.2</v>
      </c>
      <c r="AQ22" s="304">
        <v>0.5</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48" t="s">
        <v>526</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ht="13">
      <c r="A27" s="309"/>
      <c r="AO27" s="262"/>
      <c r="AP27" s="262"/>
      <c r="AQ27" s="262"/>
      <c r="AR27" s="262"/>
      <c r="AS27" s="262"/>
      <c r="AT27" s="262"/>
    </row>
    <row r="28" spans="1:46" ht="16.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507</v>
      </c>
      <c r="AP30" s="272"/>
      <c r="AQ30" s="273" t="s">
        <v>508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529</v>
      </c>
      <c r="AL32" s="1166"/>
      <c r="AM32" s="1166"/>
      <c r="AN32" s="1167"/>
      <c r="AO32" s="312">
        <v>524308</v>
      </c>
      <c r="AP32" s="312">
        <v>58957</v>
      </c>
      <c r="AQ32" s="313">
        <v>82029</v>
      </c>
      <c r="AR32" s="314">
        <v>-28.1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530</v>
      </c>
      <c r="AL33" s="1166"/>
      <c r="AM33" s="1166"/>
      <c r="AN33" s="1167"/>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531</v>
      </c>
      <c r="AL34" s="1166"/>
      <c r="AM34" s="1166"/>
      <c r="AN34" s="1167"/>
      <c r="AO34" s="312" t="s">
        <v>516</v>
      </c>
      <c r="AP34" s="312" t="s">
        <v>516</v>
      </c>
      <c r="AQ34" s="313" t="s">
        <v>516</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532</v>
      </c>
      <c r="AL35" s="1166"/>
      <c r="AM35" s="1166"/>
      <c r="AN35" s="1167"/>
      <c r="AO35" s="312">
        <v>175608</v>
      </c>
      <c r="AP35" s="312">
        <v>19747</v>
      </c>
      <c r="AQ35" s="313">
        <v>28200</v>
      </c>
      <c r="AR35" s="314">
        <v>-30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533</v>
      </c>
      <c r="AL36" s="1166"/>
      <c r="AM36" s="1166"/>
      <c r="AN36" s="1167"/>
      <c r="AO36" s="312">
        <v>22293</v>
      </c>
      <c r="AP36" s="312">
        <v>2507</v>
      </c>
      <c r="AQ36" s="313">
        <v>4770</v>
      </c>
      <c r="AR36" s="314">
        <v>-47.4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534</v>
      </c>
      <c r="AL37" s="1166"/>
      <c r="AM37" s="1166"/>
      <c r="AN37" s="1167"/>
      <c r="AO37" s="312" t="s">
        <v>516</v>
      </c>
      <c r="AP37" s="312" t="s">
        <v>516</v>
      </c>
      <c r="AQ37" s="313">
        <v>525</v>
      </c>
      <c r="AR37" s="314" t="s">
        <v>516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535</v>
      </c>
      <c r="AL38" s="1169"/>
      <c r="AM38" s="1169"/>
      <c r="AN38" s="1170"/>
      <c r="AO38" s="315" t="s">
        <v>516</v>
      </c>
      <c r="AP38" s="315" t="s">
        <v>516</v>
      </c>
      <c r="AQ38" s="316">
        <v>4</v>
      </c>
      <c r="AR38" s="304" t="s">
        <v>516</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536</v>
      </c>
      <c r="AL39" s="1169"/>
      <c r="AM39" s="1169"/>
      <c r="AN39" s="1170"/>
      <c r="AO39" s="312">
        <v>-24488</v>
      </c>
      <c r="AP39" s="312">
        <v>-2754</v>
      </c>
      <c r="AQ39" s="313">
        <v>-1861</v>
      </c>
      <c r="AR39" s="314">
        <v>48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537</v>
      </c>
      <c r="AL40" s="1166"/>
      <c r="AM40" s="1166"/>
      <c r="AN40" s="1167"/>
      <c r="AO40" s="312">
        <v>-409780</v>
      </c>
      <c r="AP40" s="312">
        <v>-46079</v>
      </c>
      <c r="AQ40" s="313">
        <v>-76879</v>
      </c>
      <c r="AR40" s="314">
        <v>-40.1</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299</v>
      </c>
      <c r="AL41" s="1172"/>
      <c r="AM41" s="1172"/>
      <c r="AN41" s="1173"/>
      <c r="AO41" s="312">
        <v>287941</v>
      </c>
      <c r="AP41" s="312">
        <v>32378</v>
      </c>
      <c r="AQ41" s="313">
        <v>36788</v>
      </c>
      <c r="AR41" s="314">
        <v>-12</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507</v>
      </c>
      <c r="AN49" s="1162" t="s">
        <v>541</v>
      </c>
      <c r="AO49" s="1163"/>
      <c r="AP49" s="1163"/>
      <c r="AQ49" s="1163"/>
      <c r="AR49" s="1164"/>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542</v>
      </c>
      <c r="AO50" s="329" t="s">
        <v>543</v>
      </c>
      <c r="AP50" s="330" t="s">
        <v>544</v>
      </c>
      <c r="AQ50" s="331" t="s">
        <v>545</v>
      </c>
      <c r="AR50" s="332" t="s">
        <v>546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1421133</v>
      </c>
      <c r="AN51" s="334">
        <v>152123</v>
      </c>
      <c r="AO51" s="335">
        <v>95.6</v>
      </c>
      <c r="AP51" s="336">
        <v>114790</v>
      </c>
      <c r="AQ51" s="337">
        <v>-6.6</v>
      </c>
      <c r="AR51" s="338">
        <v>102.2</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635681</v>
      </c>
      <c r="AN52" s="342">
        <v>68045</v>
      </c>
      <c r="AO52" s="343">
        <v>52.8</v>
      </c>
      <c r="AP52" s="344">
        <v>55601</v>
      </c>
      <c r="AQ52" s="345">
        <v>-15.5</v>
      </c>
      <c r="AR52" s="346">
        <v>68.3</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2680239</v>
      </c>
      <c r="AN53" s="334">
        <v>289756</v>
      </c>
      <c r="AO53" s="335">
        <v>90.5</v>
      </c>
      <c r="AP53" s="336">
        <v>126262</v>
      </c>
      <c r="AQ53" s="337">
        <v>10</v>
      </c>
      <c r="AR53" s="338">
        <v>80.5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963294</v>
      </c>
      <c r="AN54" s="342">
        <v>104140</v>
      </c>
      <c r="AO54" s="343">
        <v>53</v>
      </c>
      <c r="AP54" s="344">
        <v>56769</v>
      </c>
      <c r="AQ54" s="345">
        <v>2.1</v>
      </c>
      <c r="AR54" s="346">
        <v>50.9</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1445314</v>
      </c>
      <c r="AN55" s="334">
        <v>158286</v>
      </c>
      <c r="AO55" s="335">
        <v>-45.4</v>
      </c>
      <c r="AP55" s="336">
        <v>126525</v>
      </c>
      <c r="AQ55" s="337">
        <v>0.2</v>
      </c>
      <c r="AR55" s="338">
        <v>-45.6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278698</v>
      </c>
      <c r="AN56" s="342">
        <v>30522</v>
      </c>
      <c r="AO56" s="343">
        <v>-70.7</v>
      </c>
      <c r="AP56" s="344">
        <v>67052</v>
      </c>
      <c r="AQ56" s="345">
        <v>18.100000000000001</v>
      </c>
      <c r="AR56" s="346">
        <v>-88.8</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747217</v>
      </c>
      <c r="AN57" s="334">
        <v>83516</v>
      </c>
      <c r="AO57" s="335">
        <v>-47.2</v>
      </c>
      <c r="AP57" s="336">
        <v>122054</v>
      </c>
      <c r="AQ57" s="337">
        <v>-3.5</v>
      </c>
      <c r="AR57" s="338">
        <v>-43.7</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148207</v>
      </c>
      <c r="AN58" s="342">
        <v>16565</v>
      </c>
      <c r="AO58" s="343">
        <v>-45.7</v>
      </c>
      <c r="AP58" s="344">
        <v>68298</v>
      </c>
      <c r="AQ58" s="345">
        <v>1.9</v>
      </c>
      <c r="AR58" s="346">
        <v>-47.6</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742211</v>
      </c>
      <c r="AN59" s="334">
        <v>83460</v>
      </c>
      <c r="AO59" s="335">
        <v>-0.1</v>
      </c>
      <c r="AP59" s="336">
        <v>111644</v>
      </c>
      <c r="AQ59" s="337">
        <v>-8.5</v>
      </c>
      <c r="AR59" s="338">
        <v>8.4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236863</v>
      </c>
      <c r="AN60" s="342">
        <v>26635</v>
      </c>
      <c r="AO60" s="343">
        <v>60.8</v>
      </c>
      <c r="AP60" s="344">
        <v>66606</v>
      </c>
      <c r="AQ60" s="345">
        <v>-2.5</v>
      </c>
      <c r="AR60" s="346">
        <v>63.3</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1407223</v>
      </c>
      <c r="AN61" s="349">
        <v>153428</v>
      </c>
      <c r="AO61" s="350">
        <v>18.7</v>
      </c>
      <c r="AP61" s="351">
        <v>120255</v>
      </c>
      <c r="AQ61" s="352">
        <v>-1.7</v>
      </c>
      <c r="AR61" s="338">
        <v>20.399999999999999</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452549</v>
      </c>
      <c r="AN62" s="342">
        <v>49181</v>
      </c>
      <c r="AO62" s="343">
        <v>10</v>
      </c>
      <c r="AP62" s="344">
        <v>62865</v>
      </c>
      <c r="AQ62" s="345">
        <v>0.8</v>
      </c>
      <c r="AR62" s="346">
        <v>9.1999999999999993</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biuReq5y0fY7N9rwYAH+eLbM/VqOtZvY5pTgpiK9whpZXunhpaMsjiwtpA110rJOpxQRmw0kQVhvvN46O5G19Q==" saltValue="KVj9H15BnXsQkuVnELZo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0" spans="125:125" ht="13.5" hidden="1" customHeight="1"/>
    <row r="121" spans="125:125" ht="13.5" hidden="1" customHeight="1">
      <c r="DU121" s="259"/>
    </row>
  </sheetData>
  <sheetProtection algorithmName="SHA-512" hashValue="rOls8EnypOMbK5cGVRWc8NVdZRbYellXIWF2RFeNZNVoI6D+XKg9I3OwzEyHH6ios+vS+vfBAZhrdEJiqfoRzQ==" saltValue="GsVGOBGcYOEluDdxvsPB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nnq1yRdoqDiqoCx4V6z14ZljX2Fm7Xqoem7kPZDQlQqD3HCqGGxg1umxp5xL33tCmd82f9vslq+AyE/FZkgZig==" saltValue="gHSXlqymso7ATMY0WWNy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22.41</v>
      </c>
      <c r="G47" s="12">
        <v>18.73</v>
      </c>
      <c r="H47" s="12">
        <v>11.69</v>
      </c>
      <c r="I47" s="12">
        <v>11.63</v>
      </c>
      <c r="J47" s="13">
        <v>14.49</v>
      </c>
    </row>
    <row r="48" spans="2:10" ht="57.75" customHeight="1">
      <c r="B48" s="14"/>
      <c r="C48" s="1176" t="s">
        <v>4</v>
      </c>
      <c r="D48" s="1176"/>
      <c r="E48" s="1177"/>
      <c r="F48" s="15">
        <v>5.82</v>
      </c>
      <c r="G48" s="16">
        <v>1.33</v>
      </c>
      <c r="H48" s="16">
        <v>5.46</v>
      </c>
      <c r="I48" s="16">
        <v>6.21</v>
      </c>
      <c r="J48" s="17">
        <v>5.17</v>
      </c>
    </row>
    <row r="49" spans="2:10" ht="57.75" customHeight="1" thickBot="1">
      <c r="B49" s="18"/>
      <c r="C49" s="1178" t="s">
        <v>5</v>
      </c>
      <c r="D49" s="1178"/>
      <c r="E49" s="1179"/>
      <c r="F49" s="19" t="s">
        <v>562</v>
      </c>
      <c r="G49" s="20" t="s">
        <v>563</v>
      </c>
      <c r="H49" s="20" t="s">
        <v>564</v>
      </c>
      <c r="I49" s="20">
        <v>1.69</v>
      </c>
      <c r="J49" s="21">
        <v>1.71</v>
      </c>
    </row>
    <row r="50" spans="2:10" ht="13"/>
  </sheetData>
  <sheetProtection algorithmName="SHA-512" hashValue="yX12/SJizKmOlwqMRFfovR2BtsQhqZamkf7bxizZsm4IwpIIu5Kt/8FxT+TVEpS2P1Y55GhE1qz3QYDLYfvpRw==" saltValue="Mge3WuRzVT88TiN6QgDT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565</v>
      </c>
      <c r="D34" s="1186"/>
      <c r="E34" s="1187"/>
      <c r="F34" s="32">
        <v>4.42</v>
      </c>
      <c r="G34" s="33">
        <v>5.75</v>
      </c>
      <c r="H34" s="33">
        <v>6.36</v>
      </c>
      <c r="I34" s="33">
        <v>7.04</v>
      </c>
      <c r="J34" s="34">
        <v>6.64</v>
      </c>
      <c r="K34" s="22"/>
      <c r="L34" s="22"/>
      <c r="M34" s="22"/>
      <c r="N34" s="22"/>
      <c r="O34" s="22"/>
      <c r="P34" s="22"/>
    </row>
    <row r="35" spans="1:16" ht="39" customHeight="1">
      <c r="A35" s="22"/>
      <c r="B35" s="35"/>
      <c r="C35" s="1180" t="s">
        <v>566</v>
      </c>
      <c r="D35" s="1181"/>
      <c r="E35" s="1182"/>
      <c r="F35" s="36">
        <v>5.81</v>
      </c>
      <c r="G35" s="37">
        <v>1.33</v>
      </c>
      <c r="H35" s="37">
        <v>5.45</v>
      </c>
      <c r="I35" s="37">
        <v>6.21</v>
      </c>
      <c r="J35" s="38">
        <v>5.16</v>
      </c>
      <c r="K35" s="22"/>
      <c r="L35" s="22"/>
      <c r="M35" s="22"/>
      <c r="N35" s="22"/>
      <c r="O35" s="22"/>
      <c r="P35" s="22"/>
    </row>
    <row r="36" spans="1:16" ht="39" customHeight="1">
      <c r="A36" s="22"/>
      <c r="B36" s="35"/>
      <c r="C36" s="1180" t="s">
        <v>567</v>
      </c>
      <c r="D36" s="1181"/>
      <c r="E36" s="1182"/>
      <c r="F36" s="36" t="s">
        <v>516</v>
      </c>
      <c r="G36" s="37">
        <v>0.69</v>
      </c>
      <c r="H36" s="37">
        <v>0.98</v>
      </c>
      <c r="I36" s="37">
        <v>0.77</v>
      </c>
      <c r="J36" s="38">
        <v>1.23</v>
      </c>
      <c r="K36" s="22"/>
      <c r="L36" s="22"/>
      <c r="M36" s="22"/>
      <c r="N36" s="22"/>
      <c r="O36" s="22"/>
      <c r="P36" s="22"/>
    </row>
    <row r="37" spans="1:16" ht="39" customHeight="1">
      <c r="A37" s="22"/>
      <c r="B37" s="35"/>
      <c r="C37" s="1180" t="s">
        <v>568</v>
      </c>
      <c r="D37" s="1181"/>
      <c r="E37" s="1182"/>
      <c r="F37" s="36">
        <v>0.56000000000000005</v>
      </c>
      <c r="G37" s="37">
        <v>0.42</v>
      </c>
      <c r="H37" s="37">
        <v>0.32</v>
      </c>
      <c r="I37" s="37">
        <v>1.2</v>
      </c>
      <c r="J37" s="38">
        <v>0.79</v>
      </c>
      <c r="K37" s="22"/>
      <c r="L37" s="22"/>
      <c r="M37" s="22"/>
      <c r="N37" s="22"/>
      <c r="O37" s="22"/>
      <c r="P37" s="22"/>
    </row>
    <row r="38" spans="1:16" ht="39" customHeight="1">
      <c r="A38" s="22"/>
      <c r="B38" s="35"/>
      <c r="C38" s="1180" t="s">
        <v>569</v>
      </c>
      <c r="D38" s="1181"/>
      <c r="E38" s="1182"/>
      <c r="F38" s="36">
        <v>1.1100000000000001</v>
      </c>
      <c r="G38" s="37">
        <v>1.31</v>
      </c>
      <c r="H38" s="37">
        <v>1.67</v>
      </c>
      <c r="I38" s="37">
        <v>0.42</v>
      </c>
      <c r="J38" s="38">
        <v>0.74</v>
      </c>
      <c r="K38" s="22"/>
      <c r="L38" s="22"/>
      <c r="M38" s="22"/>
      <c r="N38" s="22"/>
      <c r="O38" s="22"/>
      <c r="P38" s="22"/>
    </row>
    <row r="39" spans="1:16" ht="39" customHeight="1">
      <c r="A39" s="22"/>
      <c r="B39" s="35"/>
      <c r="C39" s="1180" t="s">
        <v>570</v>
      </c>
      <c r="D39" s="1181"/>
      <c r="E39" s="1182"/>
      <c r="F39" s="36">
        <v>0.05</v>
      </c>
      <c r="G39" s="37">
        <v>0.05</v>
      </c>
      <c r="H39" s="37">
        <v>0.06</v>
      </c>
      <c r="I39" s="37">
        <v>0.05</v>
      </c>
      <c r="J39" s="38">
        <v>0.09</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572</v>
      </c>
      <c r="D43" s="1184"/>
      <c r="E43" s="1185"/>
      <c r="F43" s="41">
        <v>2.09</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qOgxNpwQu41GkyuNEt1RgYq0rQrceQGyGIpZCIJsTUWvMh73L/ikWIs6VzTfy8R7kJXcB2DbD1eBO0fdK82Vwg==" saltValue="gY0pT3p+zaUiQL8+Vfg9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8" t="s">
        <v>10</v>
      </c>
      <c r="C45" s="1189"/>
      <c r="D45" s="58"/>
      <c r="E45" s="1194" t="s">
        <v>11</v>
      </c>
      <c r="F45" s="1194"/>
      <c r="G45" s="1194"/>
      <c r="H45" s="1194"/>
      <c r="I45" s="1194"/>
      <c r="J45" s="1195"/>
      <c r="K45" s="59">
        <v>395</v>
      </c>
      <c r="L45" s="60">
        <v>419</v>
      </c>
      <c r="M45" s="60">
        <v>470</v>
      </c>
      <c r="N45" s="60">
        <v>492</v>
      </c>
      <c r="O45" s="61">
        <v>524</v>
      </c>
      <c r="P45" s="48"/>
      <c r="Q45" s="48"/>
      <c r="R45" s="48"/>
      <c r="S45" s="48"/>
      <c r="T45" s="48"/>
      <c r="U45" s="48"/>
    </row>
    <row r="46" spans="1:21" ht="30.75" customHeight="1">
      <c r="A46" s="48"/>
      <c r="B46" s="1190"/>
      <c r="C46" s="1191"/>
      <c r="D46" s="62"/>
      <c r="E46" s="1196" t="s">
        <v>12</v>
      </c>
      <c r="F46" s="1196"/>
      <c r="G46" s="1196"/>
      <c r="H46" s="1196"/>
      <c r="I46" s="1196"/>
      <c r="J46" s="1197"/>
      <c r="K46" s="63" t="s">
        <v>516</v>
      </c>
      <c r="L46" s="64" t="s">
        <v>516</v>
      </c>
      <c r="M46" s="64" t="s">
        <v>516</v>
      </c>
      <c r="N46" s="64" t="s">
        <v>516</v>
      </c>
      <c r="O46" s="65" t="s">
        <v>516</v>
      </c>
      <c r="P46" s="48"/>
      <c r="Q46" s="48"/>
      <c r="R46" s="48"/>
      <c r="S46" s="48"/>
      <c r="T46" s="48"/>
      <c r="U46" s="48"/>
    </row>
    <row r="47" spans="1:21" ht="30.75" customHeight="1">
      <c r="A47" s="48"/>
      <c r="B47" s="1190"/>
      <c r="C47" s="1191"/>
      <c r="D47" s="62"/>
      <c r="E47" s="1196" t="s">
        <v>13</v>
      </c>
      <c r="F47" s="1196"/>
      <c r="G47" s="1196"/>
      <c r="H47" s="1196"/>
      <c r="I47" s="1196"/>
      <c r="J47" s="1197"/>
      <c r="K47" s="63" t="s">
        <v>516</v>
      </c>
      <c r="L47" s="64" t="s">
        <v>516</v>
      </c>
      <c r="M47" s="64" t="s">
        <v>516</v>
      </c>
      <c r="N47" s="64" t="s">
        <v>516</v>
      </c>
      <c r="O47" s="65" t="s">
        <v>516</v>
      </c>
      <c r="P47" s="48"/>
      <c r="Q47" s="48"/>
      <c r="R47" s="48"/>
      <c r="S47" s="48"/>
      <c r="T47" s="48"/>
      <c r="U47" s="48"/>
    </row>
    <row r="48" spans="1:21" ht="30.75" customHeight="1">
      <c r="A48" s="48"/>
      <c r="B48" s="1190"/>
      <c r="C48" s="1191"/>
      <c r="D48" s="62"/>
      <c r="E48" s="1196" t="s">
        <v>14</v>
      </c>
      <c r="F48" s="1196"/>
      <c r="G48" s="1196"/>
      <c r="H48" s="1196"/>
      <c r="I48" s="1196"/>
      <c r="J48" s="1197"/>
      <c r="K48" s="63">
        <v>162</v>
      </c>
      <c r="L48" s="64">
        <v>144</v>
      </c>
      <c r="M48" s="64">
        <v>147</v>
      </c>
      <c r="N48" s="64">
        <v>166</v>
      </c>
      <c r="O48" s="65">
        <v>176</v>
      </c>
      <c r="P48" s="48"/>
      <c r="Q48" s="48"/>
      <c r="R48" s="48"/>
      <c r="S48" s="48"/>
      <c r="T48" s="48"/>
      <c r="U48" s="48"/>
    </row>
    <row r="49" spans="1:21" ht="30.75" customHeight="1">
      <c r="A49" s="48"/>
      <c r="B49" s="1190"/>
      <c r="C49" s="1191"/>
      <c r="D49" s="62"/>
      <c r="E49" s="1196" t="s">
        <v>15</v>
      </c>
      <c r="F49" s="1196"/>
      <c r="G49" s="1196"/>
      <c r="H49" s="1196"/>
      <c r="I49" s="1196"/>
      <c r="J49" s="1197"/>
      <c r="K49" s="63">
        <v>18</v>
      </c>
      <c r="L49" s="64">
        <v>17</v>
      </c>
      <c r="M49" s="64">
        <v>26</v>
      </c>
      <c r="N49" s="64">
        <v>22</v>
      </c>
      <c r="O49" s="65">
        <v>22</v>
      </c>
      <c r="P49" s="48"/>
      <c r="Q49" s="48"/>
      <c r="R49" s="48"/>
      <c r="S49" s="48"/>
      <c r="T49" s="48"/>
      <c r="U49" s="48"/>
    </row>
    <row r="50" spans="1:21" ht="30.75" customHeight="1">
      <c r="A50" s="48"/>
      <c r="B50" s="1190"/>
      <c r="C50" s="1191"/>
      <c r="D50" s="62"/>
      <c r="E50" s="1196" t="s">
        <v>16</v>
      </c>
      <c r="F50" s="1196"/>
      <c r="G50" s="1196"/>
      <c r="H50" s="1196"/>
      <c r="I50" s="1196"/>
      <c r="J50" s="1197"/>
      <c r="K50" s="63" t="s">
        <v>516</v>
      </c>
      <c r="L50" s="64" t="s">
        <v>516</v>
      </c>
      <c r="M50" s="64" t="s">
        <v>516</v>
      </c>
      <c r="N50" s="64" t="s">
        <v>516</v>
      </c>
      <c r="O50" s="65" t="s">
        <v>516</v>
      </c>
      <c r="P50" s="48"/>
      <c r="Q50" s="48"/>
      <c r="R50" s="48"/>
      <c r="S50" s="48"/>
      <c r="T50" s="48"/>
      <c r="U50" s="48"/>
    </row>
    <row r="51" spans="1:21" ht="30.75" customHeight="1">
      <c r="A51" s="48"/>
      <c r="B51" s="1192"/>
      <c r="C51" s="1193"/>
      <c r="D51" s="66"/>
      <c r="E51" s="1196" t="s">
        <v>17</v>
      </c>
      <c r="F51" s="1196"/>
      <c r="G51" s="1196"/>
      <c r="H51" s="1196"/>
      <c r="I51" s="1196"/>
      <c r="J51" s="1197"/>
      <c r="K51" s="63" t="s">
        <v>516</v>
      </c>
      <c r="L51" s="64" t="s">
        <v>516</v>
      </c>
      <c r="M51" s="64" t="s">
        <v>516</v>
      </c>
      <c r="N51" s="64" t="s">
        <v>516</v>
      </c>
      <c r="O51" s="65" t="s">
        <v>516</v>
      </c>
      <c r="P51" s="48"/>
      <c r="Q51" s="48"/>
      <c r="R51" s="48"/>
      <c r="S51" s="48"/>
      <c r="T51" s="48"/>
      <c r="U51" s="48"/>
    </row>
    <row r="52" spans="1:21" ht="30.75" customHeight="1">
      <c r="A52" s="48"/>
      <c r="B52" s="1198" t="s">
        <v>18</v>
      </c>
      <c r="C52" s="1199"/>
      <c r="D52" s="66"/>
      <c r="E52" s="1196" t="s">
        <v>19</v>
      </c>
      <c r="F52" s="1196"/>
      <c r="G52" s="1196"/>
      <c r="H52" s="1196"/>
      <c r="I52" s="1196"/>
      <c r="J52" s="1197"/>
      <c r="K52" s="63">
        <v>440</v>
      </c>
      <c r="L52" s="64">
        <v>410</v>
      </c>
      <c r="M52" s="64">
        <v>427</v>
      </c>
      <c r="N52" s="64">
        <v>419</v>
      </c>
      <c r="O52" s="65">
        <v>434</v>
      </c>
      <c r="P52" s="48"/>
      <c r="Q52" s="48"/>
      <c r="R52" s="48"/>
      <c r="S52" s="48"/>
      <c r="T52" s="48"/>
      <c r="U52" s="48"/>
    </row>
    <row r="53" spans="1:21" ht="30.75" customHeight="1" thickBot="1">
      <c r="A53" s="48"/>
      <c r="B53" s="1200" t="s">
        <v>20</v>
      </c>
      <c r="C53" s="1201"/>
      <c r="D53" s="67"/>
      <c r="E53" s="1202" t="s">
        <v>21</v>
      </c>
      <c r="F53" s="1202"/>
      <c r="G53" s="1202"/>
      <c r="H53" s="1202"/>
      <c r="I53" s="1202"/>
      <c r="J53" s="1203"/>
      <c r="K53" s="68">
        <v>135</v>
      </c>
      <c r="L53" s="69">
        <v>170</v>
      </c>
      <c r="M53" s="69">
        <v>216</v>
      </c>
      <c r="N53" s="69">
        <v>261</v>
      </c>
      <c r="O53" s="70">
        <v>288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c r="B58" s="1204" t="s">
        <v>25</v>
      </c>
      <c r="C58" s="1205"/>
      <c r="D58" s="1210" t="s">
        <v>26</v>
      </c>
      <c r="E58" s="1211"/>
      <c r="F58" s="1211"/>
      <c r="G58" s="1211"/>
      <c r="H58" s="1211"/>
      <c r="I58" s="1211"/>
      <c r="J58" s="1212"/>
      <c r="K58" s="83"/>
      <c r="L58" s="84"/>
      <c r="M58" s="84"/>
      <c r="N58" s="84"/>
      <c r="O58" s="85"/>
    </row>
    <row r="59" spans="1:21" ht="31.5" customHeight="1">
      <c r="B59" s="1206"/>
      <c r="C59" s="1207"/>
      <c r="D59" s="1213" t="s">
        <v>27</v>
      </c>
      <c r="E59" s="1214"/>
      <c r="F59" s="1214"/>
      <c r="G59" s="1214"/>
      <c r="H59" s="1214"/>
      <c r="I59" s="1214"/>
      <c r="J59" s="1215"/>
      <c r="K59" s="86"/>
      <c r="L59" s="87"/>
      <c r="M59" s="87"/>
      <c r="N59" s="87"/>
      <c r="O59" s="88"/>
    </row>
    <row r="60" spans="1:21" ht="31.5" customHeight="1" thickBot="1">
      <c r="B60" s="1208"/>
      <c r="C60" s="1209"/>
      <c r="D60" s="1216" t="s">
        <v>28</v>
      </c>
      <c r="E60" s="1217"/>
      <c r="F60" s="1217"/>
      <c r="G60" s="1217"/>
      <c r="H60" s="1217"/>
      <c r="I60" s="1217"/>
      <c r="J60" s="1218"/>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zWCABuVl6h5iRldmOsbE8mLAKX3Zb3Loj5E+fiROxeFJSnQcXjMRZJ4edcBMhCJQpuQ/A1iR0idSLp7FDI14w==" saltValue="Y1WAHdb3cfWok0GBGCm3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557</v>
      </c>
      <c r="J40" s="103" t="s">
        <v>558</v>
      </c>
      <c r="K40" s="103" t="s">
        <v>559</v>
      </c>
      <c r="L40" s="103" t="s">
        <v>560</v>
      </c>
      <c r="M40" s="104" t="s">
        <v>561</v>
      </c>
    </row>
    <row r="41" spans="2:13" ht="27.75" customHeight="1">
      <c r="B41" s="1219" t="s">
        <v>31</v>
      </c>
      <c r="C41" s="1220"/>
      <c r="D41" s="105"/>
      <c r="E41" s="1225" t="s">
        <v>32</v>
      </c>
      <c r="F41" s="1225"/>
      <c r="G41" s="1225"/>
      <c r="H41" s="1226"/>
      <c r="I41" s="355">
        <v>4863</v>
      </c>
      <c r="J41" s="356">
        <v>6399</v>
      </c>
      <c r="K41" s="356">
        <v>6747</v>
      </c>
      <c r="L41" s="356">
        <v>6816</v>
      </c>
      <c r="M41" s="357">
        <v>6756</v>
      </c>
    </row>
    <row r="42" spans="2:13" ht="27.75" customHeight="1">
      <c r="B42" s="1221"/>
      <c r="C42" s="1222"/>
      <c r="D42" s="106"/>
      <c r="E42" s="1227" t="s">
        <v>33</v>
      </c>
      <c r="F42" s="1227"/>
      <c r="G42" s="1227"/>
      <c r="H42" s="1228"/>
      <c r="I42" s="358">
        <v>24</v>
      </c>
      <c r="J42" s="359">
        <v>21</v>
      </c>
      <c r="K42" s="359">
        <v>18</v>
      </c>
      <c r="L42" s="359">
        <v>16</v>
      </c>
      <c r="M42" s="360">
        <v>13</v>
      </c>
    </row>
    <row r="43" spans="2:13" ht="27.75" customHeight="1">
      <c r="B43" s="1221"/>
      <c r="C43" s="1222"/>
      <c r="D43" s="106"/>
      <c r="E43" s="1227" t="s">
        <v>34</v>
      </c>
      <c r="F43" s="1227"/>
      <c r="G43" s="1227"/>
      <c r="H43" s="1228"/>
      <c r="I43" s="358">
        <v>2330</v>
      </c>
      <c r="J43" s="359">
        <v>2391</v>
      </c>
      <c r="K43" s="359">
        <v>2242</v>
      </c>
      <c r="L43" s="359">
        <v>2056</v>
      </c>
      <c r="M43" s="360">
        <v>2082</v>
      </c>
    </row>
    <row r="44" spans="2:13" ht="27.75" customHeight="1">
      <c r="B44" s="1221"/>
      <c r="C44" s="1222"/>
      <c r="D44" s="106"/>
      <c r="E44" s="1227" t="s">
        <v>35</v>
      </c>
      <c r="F44" s="1227"/>
      <c r="G44" s="1227"/>
      <c r="H44" s="1228"/>
      <c r="I44" s="358">
        <v>233</v>
      </c>
      <c r="J44" s="359">
        <v>233</v>
      </c>
      <c r="K44" s="359">
        <v>212</v>
      </c>
      <c r="L44" s="359">
        <v>204</v>
      </c>
      <c r="M44" s="360">
        <v>206</v>
      </c>
    </row>
    <row r="45" spans="2:13" ht="27.75" customHeight="1">
      <c r="B45" s="1221"/>
      <c r="C45" s="1222"/>
      <c r="D45" s="106"/>
      <c r="E45" s="1227" t="s">
        <v>36</v>
      </c>
      <c r="F45" s="1227"/>
      <c r="G45" s="1227"/>
      <c r="H45" s="1228"/>
      <c r="I45" s="358">
        <v>488</v>
      </c>
      <c r="J45" s="359">
        <v>489</v>
      </c>
      <c r="K45" s="359">
        <v>472</v>
      </c>
      <c r="L45" s="359">
        <v>530</v>
      </c>
      <c r="M45" s="360">
        <v>519</v>
      </c>
    </row>
    <row r="46" spans="2:13" ht="27.75" customHeight="1">
      <c r="B46" s="1221"/>
      <c r="C46" s="1222"/>
      <c r="D46" s="107"/>
      <c r="E46" s="1227" t="s">
        <v>37</v>
      </c>
      <c r="F46" s="1227"/>
      <c r="G46" s="1227"/>
      <c r="H46" s="1228"/>
      <c r="I46" s="358" t="s">
        <v>516</v>
      </c>
      <c r="J46" s="359" t="s">
        <v>516</v>
      </c>
      <c r="K46" s="359" t="s">
        <v>516</v>
      </c>
      <c r="L46" s="359" t="s">
        <v>516</v>
      </c>
      <c r="M46" s="360" t="s">
        <v>516</v>
      </c>
    </row>
    <row r="47" spans="2:13" ht="27.75" customHeight="1">
      <c r="B47" s="1221"/>
      <c r="C47" s="1222"/>
      <c r="D47" s="108"/>
      <c r="E47" s="1229" t="s">
        <v>38</v>
      </c>
      <c r="F47" s="1230"/>
      <c r="G47" s="1230"/>
      <c r="H47" s="1231"/>
      <c r="I47" s="358" t="s">
        <v>516</v>
      </c>
      <c r="J47" s="359" t="s">
        <v>516</v>
      </c>
      <c r="K47" s="359" t="s">
        <v>516</v>
      </c>
      <c r="L47" s="359" t="s">
        <v>516</v>
      </c>
      <c r="M47" s="360" t="s">
        <v>516</v>
      </c>
    </row>
    <row r="48" spans="2:13" ht="27.75" customHeight="1">
      <c r="B48" s="1221"/>
      <c r="C48" s="1222"/>
      <c r="D48" s="106"/>
      <c r="E48" s="1227" t="s">
        <v>39</v>
      </c>
      <c r="F48" s="1227"/>
      <c r="G48" s="1227"/>
      <c r="H48" s="1228"/>
      <c r="I48" s="358" t="s">
        <v>516</v>
      </c>
      <c r="J48" s="359" t="s">
        <v>516</v>
      </c>
      <c r="K48" s="359" t="s">
        <v>516</v>
      </c>
      <c r="L48" s="359" t="s">
        <v>516</v>
      </c>
      <c r="M48" s="360" t="s">
        <v>516</v>
      </c>
    </row>
    <row r="49" spans="2:13" ht="27.75" customHeight="1">
      <c r="B49" s="1223"/>
      <c r="C49" s="1224"/>
      <c r="D49" s="106"/>
      <c r="E49" s="1227" t="s">
        <v>40</v>
      </c>
      <c r="F49" s="1227"/>
      <c r="G49" s="1227"/>
      <c r="H49" s="1228"/>
      <c r="I49" s="358" t="s">
        <v>516</v>
      </c>
      <c r="J49" s="359" t="s">
        <v>516</v>
      </c>
      <c r="K49" s="359" t="s">
        <v>516</v>
      </c>
      <c r="L49" s="359" t="s">
        <v>516</v>
      </c>
      <c r="M49" s="360" t="s">
        <v>516</v>
      </c>
    </row>
    <row r="50" spans="2:13" ht="27.75" customHeight="1">
      <c r="B50" s="1232" t="s">
        <v>41</v>
      </c>
      <c r="C50" s="1233"/>
      <c r="D50" s="109"/>
      <c r="E50" s="1227" t="s">
        <v>42</v>
      </c>
      <c r="F50" s="1227"/>
      <c r="G50" s="1227"/>
      <c r="H50" s="1228"/>
      <c r="I50" s="358">
        <v>1684</v>
      </c>
      <c r="J50" s="359">
        <v>1304</v>
      </c>
      <c r="K50" s="359">
        <v>964</v>
      </c>
      <c r="L50" s="359">
        <v>1287</v>
      </c>
      <c r="M50" s="360">
        <v>1512</v>
      </c>
    </row>
    <row r="51" spans="2:13" ht="27.75" customHeight="1">
      <c r="B51" s="1221"/>
      <c r="C51" s="1222"/>
      <c r="D51" s="106"/>
      <c r="E51" s="1227" t="s">
        <v>43</v>
      </c>
      <c r="F51" s="1227"/>
      <c r="G51" s="1227"/>
      <c r="H51" s="1228"/>
      <c r="I51" s="358">
        <v>37</v>
      </c>
      <c r="J51" s="359">
        <v>30</v>
      </c>
      <c r="K51" s="359">
        <v>22</v>
      </c>
      <c r="L51" s="359">
        <v>15</v>
      </c>
      <c r="M51" s="360">
        <v>10</v>
      </c>
    </row>
    <row r="52" spans="2:13" ht="27.75" customHeight="1">
      <c r="B52" s="1223"/>
      <c r="C52" s="1224"/>
      <c r="D52" s="106"/>
      <c r="E52" s="1227" t="s">
        <v>44</v>
      </c>
      <c r="F52" s="1227"/>
      <c r="G52" s="1227"/>
      <c r="H52" s="1228"/>
      <c r="I52" s="358">
        <v>5201</v>
      </c>
      <c r="J52" s="359">
        <v>5489</v>
      </c>
      <c r="K52" s="359">
        <v>5453</v>
      </c>
      <c r="L52" s="359">
        <v>5416</v>
      </c>
      <c r="M52" s="360">
        <v>5230</v>
      </c>
    </row>
    <row r="53" spans="2:13" ht="27.75" customHeight="1" thickBot="1">
      <c r="B53" s="1234" t="s">
        <v>45</v>
      </c>
      <c r="C53" s="1235"/>
      <c r="D53" s="110"/>
      <c r="E53" s="1236" t="s">
        <v>46</v>
      </c>
      <c r="F53" s="1236"/>
      <c r="G53" s="1236"/>
      <c r="H53" s="1237"/>
      <c r="I53" s="361">
        <v>1016</v>
      </c>
      <c r="J53" s="362">
        <v>2711</v>
      </c>
      <c r="K53" s="362">
        <v>3251</v>
      </c>
      <c r="L53" s="362">
        <v>2904</v>
      </c>
      <c r="M53" s="363">
        <v>2824</v>
      </c>
    </row>
    <row r="54" spans="2:13" ht="27.75" customHeight="1">
      <c r="B54" s="111" t="s">
        <v>47</v>
      </c>
      <c r="C54" s="112"/>
      <c r="D54" s="112"/>
      <c r="E54" s="113"/>
      <c r="F54" s="113"/>
      <c r="G54" s="113"/>
      <c r="H54" s="113"/>
      <c r="I54" s="114"/>
      <c r="J54" s="114"/>
      <c r="K54" s="114"/>
      <c r="L54" s="114"/>
      <c r="M54" s="114"/>
    </row>
    <row r="55" spans="2:13" ht="13"/>
  </sheetData>
  <sheetProtection algorithmName="SHA-512" hashValue="vVJ14i1BDSzYON9q1FQzKNkUH81m0Db63NGDVY8wcNCdWohsG5ab58U6PacgC6mIqKZCwwosj2q0fMeA/jOLhg==" saltValue="yfwXDOBug6JE58bVoZX9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559</v>
      </c>
      <c r="G54" s="119" t="s">
        <v>560</v>
      </c>
      <c r="H54" s="120" t="s">
        <v>561</v>
      </c>
    </row>
    <row r="55" spans="2:8" ht="52.5" customHeight="1">
      <c r="B55" s="121"/>
      <c r="C55" s="1246" t="s">
        <v>49</v>
      </c>
      <c r="D55" s="1246"/>
      <c r="E55" s="1247"/>
      <c r="F55" s="122">
        <v>358</v>
      </c>
      <c r="G55" s="122">
        <v>378</v>
      </c>
      <c r="H55" s="123">
        <v>468</v>
      </c>
    </row>
    <row r="56" spans="2:8" ht="52.5" customHeight="1">
      <c r="B56" s="124"/>
      <c r="C56" s="1248" t="s">
        <v>50</v>
      </c>
      <c r="D56" s="1248"/>
      <c r="E56" s="1249"/>
      <c r="F56" s="125">
        <v>1</v>
      </c>
      <c r="G56" s="125">
        <v>182</v>
      </c>
      <c r="H56" s="126">
        <v>232</v>
      </c>
    </row>
    <row r="57" spans="2:8" ht="53.25" customHeight="1">
      <c r="B57" s="124"/>
      <c r="C57" s="1250" t="s">
        <v>51</v>
      </c>
      <c r="D57" s="1250"/>
      <c r="E57" s="1251"/>
      <c r="F57" s="127">
        <v>562</v>
      </c>
      <c r="G57" s="127">
        <v>643</v>
      </c>
      <c r="H57" s="128">
        <v>728</v>
      </c>
    </row>
    <row r="58" spans="2:8" ht="45.75" customHeight="1">
      <c r="B58" s="129"/>
      <c r="C58" s="1238" t="s">
        <v>589</v>
      </c>
      <c r="D58" s="1239"/>
      <c r="E58" s="1240"/>
      <c r="F58" s="130">
        <v>188</v>
      </c>
      <c r="G58" s="130">
        <v>283</v>
      </c>
      <c r="H58" s="131">
        <v>366</v>
      </c>
    </row>
    <row r="59" spans="2:8" ht="45.75" customHeight="1">
      <c r="B59" s="129"/>
      <c r="C59" s="1238" t="s">
        <v>590</v>
      </c>
      <c r="D59" s="1239"/>
      <c r="E59" s="1240"/>
      <c r="F59" s="130">
        <v>202</v>
      </c>
      <c r="G59" s="130">
        <v>184</v>
      </c>
      <c r="H59" s="131">
        <v>167</v>
      </c>
    </row>
    <row r="60" spans="2:8" ht="45.75" customHeight="1">
      <c r="B60" s="129"/>
      <c r="C60" s="1238" t="s">
        <v>591</v>
      </c>
      <c r="D60" s="1239"/>
      <c r="E60" s="1240"/>
      <c r="F60" s="130">
        <v>94</v>
      </c>
      <c r="G60" s="130">
        <v>96</v>
      </c>
      <c r="H60" s="131">
        <v>98</v>
      </c>
    </row>
    <row r="61" spans="2:8" ht="45.75" customHeight="1">
      <c r="B61" s="129"/>
      <c r="C61" s="1238" t="s">
        <v>592</v>
      </c>
      <c r="D61" s="1239"/>
      <c r="E61" s="1240"/>
      <c r="F61" s="130">
        <v>30</v>
      </c>
      <c r="G61" s="130">
        <v>30</v>
      </c>
      <c r="H61" s="131">
        <v>31</v>
      </c>
    </row>
    <row r="62" spans="2:8" ht="45.75" customHeight="1" thickBot="1">
      <c r="B62" s="132"/>
      <c r="C62" s="1241" t="s">
        <v>593</v>
      </c>
      <c r="D62" s="1242"/>
      <c r="E62" s="1243"/>
      <c r="F62" s="133">
        <v>11</v>
      </c>
      <c r="G62" s="133">
        <v>16</v>
      </c>
      <c r="H62" s="134">
        <v>22</v>
      </c>
    </row>
    <row r="63" spans="2:8" ht="52.5" customHeight="1" thickBot="1">
      <c r="B63" s="135"/>
      <c r="C63" s="1244" t="s">
        <v>52</v>
      </c>
      <c r="D63" s="1244"/>
      <c r="E63" s="1245"/>
      <c r="F63" s="136">
        <v>921</v>
      </c>
      <c r="G63" s="136">
        <v>1203</v>
      </c>
      <c r="H63" s="137">
        <v>1428</v>
      </c>
    </row>
    <row r="64" spans="2:8" ht="13"/>
  </sheetData>
  <sheetProtection algorithmName="SHA-512" hashValue="Crj7XZubAP7ztl8RRL0DSLZE5Q9rbim7hTBOGi326yfdqnDwIjVzfIGgjuAEqMN98NyRznCT8Fjo6NZ1o5e1eQ==" saltValue="u6L4VkODVCN31ar5CFN5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BBAB-2F38-4885-AE27-2E5AD6BC5881}">
  <sheetPr>
    <pageSetUpPr fitToPage="1"/>
  </sheetPr>
  <dimension ref="A1:DE85"/>
  <sheetViews>
    <sheetView showGridLines="0" zoomScale="80" zoomScaleNormal="80" zoomScaleSheetLayoutView="55" workbookViewId="0"/>
  </sheetViews>
  <sheetFormatPr defaultColWidth="0" defaultRowHeight="0" customHeight="1" zeroHeight="1"/>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c r="DD19" s="364"/>
      <c r="DE19" s="364"/>
    </row>
    <row r="20" spans="1:109" ht="13">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
      <c r="B23" s="365"/>
    </row>
    <row r="24" spans="1:109" ht="13">
      <c r="B24" s="365"/>
    </row>
    <row r="25" spans="1:109" ht="13">
      <c r="B25" s="365"/>
    </row>
    <row r="26" spans="1:109" ht="13">
      <c r="B26" s="365"/>
    </row>
    <row r="27" spans="1:109" ht="13">
      <c r="B27" s="365"/>
    </row>
    <row r="28" spans="1:109" ht="13">
      <c r="B28" s="365"/>
    </row>
    <row r="29" spans="1:109" ht="13">
      <c r="B29" s="365"/>
    </row>
    <row r="30" spans="1:109" ht="13">
      <c r="B30" s="365"/>
    </row>
    <row r="31" spans="1:109" ht="13">
      <c r="B31" s="365"/>
    </row>
    <row r="32" spans="1:109" ht="13">
      <c r="B32" s="365"/>
    </row>
    <row r="33" spans="2:109" ht="13">
      <c r="B33" s="365"/>
    </row>
    <row r="34" spans="2:109" ht="13">
      <c r="B34" s="365"/>
    </row>
    <row r="35" spans="2:109" ht="13">
      <c r="B35" s="365"/>
    </row>
    <row r="36" spans="2:109" ht="13">
      <c r="B36" s="365"/>
    </row>
    <row r="37" spans="2:109" ht="13">
      <c r="B37" s="365"/>
    </row>
    <row r="38" spans="2:109" ht="13">
      <c r="B38" s="365"/>
    </row>
    <row r="39" spans="2:109" ht="13">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c r="B40" s="384"/>
      <c r="DD40" s="384"/>
      <c r="DE40" s="364"/>
    </row>
    <row r="41" spans="2:109" ht="16.5">
      <c r="B41" s="394"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c r="B42" s="365"/>
      <c r="G42" s="380"/>
      <c r="I42" s="379"/>
      <c r="J42" s="379"/>
      <c r="K42" s="379"/>
      <c r="AM42" s="380"/>
      <c r="AN42" s="380" t="s">
        <v>600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3" t="s">
        <v>603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c r="B49" s="365"/>
      <c r="AN49" s="364" t="s">
        <v>598</v>
      </c>
    </row>
    <row r="50" spans="1:109" ht="13">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557</v>
      </c>
      <c r="BQ50" s="1266"/>
      <c r="BR50" s="1266"/>
      <c r="BS50" s="1266"/>
      <c r="BT50" s="1266"/>
      <c r="BU50" s="1266"/>
      <c r="BV50" s="1266"/>
      <c r="BW50" s="1266"/>
      <c r="BX50" s="1266" t="s">
        <v>558</v>
      </c>
      <c r="BY50" s="1266"/>
      <c r="BZ50" s="1266"/>
      <c r="CA50" s="1266"/>
      <c r="CB50" s="1266"/>
      <c r="CC50" s="1266"/>
      <c r="CD50" s="1266"/>
      <c r="CE50" s="1266"/>
      <c r="CF50" s="1266" t="s">
        <v>559</v>
      </c>
      <c r="CG50" s="1266"/>
      <c r="CH50" s="1266"/>
      <c r="CI50" s="1266"/>
      <c r="CJ50" s="1266"/>
      <c r="CK50" s="1266"/>
      <c r="CL50" s="1266"/>
      <c r="CM50" s="1266"/>
      <c r="CN50" s="1266" t="s">
        <v>560</v>
      </c>
      <c r="CO50" s="1266"/>
      <c r="CP50" s="1266"/>
      <c r="CQ50" s="1266"/>
      <c r="CR50" s="1266"/>
      <c r="CS50" s="1266"/>
      <c r="CT50" s="1266"/>
      <c r="CU50" s="1266"/>
      <c r="CV50" s="1266" t="s">
        <v>561</v>
      </c>
      <c r="CW50" s="1266"/>
      <c r="CX50" s="1266"/>
      <c r="CY50" s="1266"/>
      <c r="CZ50" s="1266"/>
      <c r="DA50" s="1266"/>
      <c r="DB50" s="1266"/>
      <c r="DC50" s="1266"/>
    </row>
    <row r="51" spans="1:109" ht="13.5" customHeight="1">
      <c r="B51" s="365"/>
      <c r="G51" s="1271"/>
      <c r="H51" s="1271"/>
      <c r="I51" s="1269"/>
      <c r="J51" s="1269"/>
      <c r="K51" s="1268"/>
      <c r="L51" s="1268"/>
      <c r="M51" s="1268"/>
      <c r="N51" s="1268"/>
      <c r="AM51" s="371"/>
      <c r="AN51" s="1267" t="s">
        <v>597</v>
      </c>
      <c r="AO51" s="1267"/>
      <c r="AP51" s="1267"/>
      <c r="AQ51" s="1267"/>
      <c r="AR51" s="1267"/>
      <c r="AS51" s="1267"/>
      <c r="AT51" s="1267"/>
      <c r="AU51" s="1267"/>
      <c r="AV51" s="1267"/>
      <c r="AW51" s="1267"/>
      <c r="AX51" s="1267"/>
      <c r="AY51" s="1267"/>
      <c r="AZ51" s="1267"/>
      <c r="BA51" s="1267"/>
      <c r="BB51" s="1267" t="s">
        <v>595</v>
      </c>
      <c r="BC51" s="1267"/>
      <c r="BD51" s="1267"/>
      <c r="BE51" s="1267"/>
      <c r="BF51" s="1267"/>
      <c r="BG51" s="1267"/>
      <c r="BH51" s="1267"/>
      <c r="BI51" s="1267"/>
      <c r="BJ51" s="1267"/>
      <c r="BK51" s="1267"/>
      <c r="BL51" s="1267"/>
      <c r="BM51" s="1267"/>
      <c r="BN51" s="1267"/>
      <c r="BO51" s="1267"/>
      <c r="BP51" s="1252">
        <v>41.5</v>
      </c>
      <c r="BQ51" s="1252"/>
      <c r="BR51" s="1252"/>
      <c r="BS51" s="1252"/>
      <c r="BT51" s="1252"/>
      <c r="BU51" s="1252"/>
      <c r="BV51" s="1252"/>
      <c r="BW51" s="1252"/>
      <c r="BX51" s="1252">
        <v>110.4</v>
      </c>
      <c r="BY51" s="1252"/>
      <c r="BZ51" s="1252"/>
      <c r="CA51" s="1252"/>
      <c r="CB51" s="1252"/>
      <c r="CC51" s="1252"/>
      <c r="CD51" s="1252"/>
      <c r="CE51" s="1252"/>
      <c r="CF51" s="1252">
        <v>122.7</v>
      </c>
      <c r="CG51" s="1252"/>
      <c r="CH51" s="1252"/>
      <c r="CI51" s="1252"/>
      <c r="CJ51" s="1252"/>
      <c r="CK51" s="1252"/>
      <c r="CL51" s="1252"/>
      <c r="CM51" s="1252"/>
      <c r="CN51" s="1252">
        <v>101.7</v>
      </c>
      <c r="CO51" s="1252"/>
      <c r="CP51" s="1252"/>
      <c r="CQ51" s="1252"/>
      <c r="CR51" s="1252"/>
      <c r="CS51" s="1252"/>
      <c r="CT51" s="1252"/>
      <c r="CU51" s="1252"/>
      <c r="CV51" s="1252">
        <v>100</v>
      </c>
      <c r="CW51" s="1252"/>
      <c r="CX51" s="1252"/>
      <c r="CY51" s="1252"/>
      <c r="CZ51" s="1252"/>
      <c r="DA51" s="1252"/>
      <c r="DB51" s="1252"/>
      <c r="DC51" s="1252"/>
    </row>
    <row r="52" spans="1:109" ht="13">
      <c r="B52" s="365"/>
      <c r="G52" s="1271"/>
      <c r="H52" s="1271"/>
      <c r="I52" s="1269"/>
      <c r="J52" s="1269"/>
      <c r="K52" s="1268"/>
      <c r="L52" s="1268"/>
      <c r="M52" s="1268"/>
      <c r="N52" s="1268"/>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
      <c r="A53" s="379"/>
      <c r="B53" s="365"/>
      <c r="G53" s="1271"/>
      <c r="H53" s="1271"/>
      <c r="I53" s="1262"/>
      <c r="J53" s="1262"/>
      <c r="K53" s="1268"/>
      <c r="L53" s="1268"/>
      <c r="M53" s="1268"/>
      <c r="N53" s="1268"/>
      <c r="AM53" s="371"/>
      <c r="AN53" s="1267"/>
      <c r="AO53" s="1267"/>
      <c r="AP53" s="1267"/>
      <c r="AQ53" s="1267"/>
      <c r="AR53" s="1267"/>
      <c r="AS53" s="1267"/>
      <c r="AT53" s="1267"/>
      <c r="AU53" s="1267"/>
      <c r="AV53" s="1267"/>
      <c r="AW53" s="1267"/>
      <c r="AX53" s="1267"/>
      <c r="AY53" s="1267"/>
      <c r="AZ53" s="1267"/>
      <c r="BA53" s="1267"/>
      <c r="BB53" s="1267" t="s">
        <v>602</v>
      </c>
      <c r="BC53" s="1267"/>
      <c r="BD53" s="1267"/>
      <c r="BE53" s="1267"/>
      <c r="BF53" s="1267"/>
      <c r="BG53" s="1267"/>
      <c r="BH53" s="1267"/>
      <c r="BI53" s="1267"/>
      <c r="BJ53" s="1267"/>
      <c r="BK53" s="1267"/>
      <c r="BL53" s="1267"/>
      <c r="BM53" s="1267"/>
      <c r="BN53" s="1267"/>
      <c r="BO53" s="1267"/>
      <c r="BP53" s="1252">
        <v>64.400000000000006</v>
      </c>
      <c r="BQ53" s="1252"/>
      <c r="BR53" s="1252"/>
      <c r="BS53" s="1252"/>
      <c r="BT53" s="1252"/>
      <c r="BU53" s="1252"/>
      <c r="BV53" s="1252"/>
      <c r="BW53" s="1252"/>
      <c r="BX53" s="1252">
        <v>65.900000000000006</v>
      </c>
      <c r="BY53" s="1252"/>
      <c r="BZ53" s="1252"/>
      <c r="CA53" s="1252"/>
      <c r="CB53" s="1252"/>
      <c r="CC53" s="1252"/>
      <c r="CD53" s="1252"/>
      <c r="CE53" s="1252"/>
      <c r="CF53" s="1252">
        <v>61.6</v>
      </c>
      <c r="CG53" s="1252"/>
      <c r="CH53" s="1252"/>
      <c r="CI53" s="1252"/>
      <c r="CJ53" s="1252"/>
      <c r="CK53" s="1252"/>
      <c r="CL53" s="1252"/>
      <c r="CM53" s="1252"/>
      <c r="CN53" s="1252">
        <v>63.3</v>
      </c>
      <c r="CO53" s="1252"/>
      <c r="CP53" s="1252"/>
      <c r="CQ53" s="1252"/>
      <c r="CR53" s="1252"/>
      <c r="CS53" s="1252"/>
      <c r="CT53" s="1252"/>
      <c r="CU53" s="1252"/>
      <c r="CV53" s="1252">
        <v>64.599999999999994</v>
      </c>
      <c r="CW53" s="1252"/>
      <c r="CX53" s="1252"/>
      <c r="CY53" s="1252"/>
      <c r="CZ53" s="1252"/>
      <c r="DA53" s="1252"/>
      <c r="DB53" s="1252"/>
      <c r="DC53" s="1252"/>
    </row>
    <row r="54" spans="1:109" ht="13">
      <c r="A54" s="379"/>
      <c r="B54" s="365"/>
      <c r="G54" s="1271"/>
      <c r="H54" s="1271"/>
      <c r="I54" s="1262"/>
      <c r="J54" s="1262"/>
      <c r="K54" s="1268"/>
      <c r="L54" s="1268"/>
      <c r="M54" s="1268"/>
      <c r="N54" s="1268"/>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
      <c r="A55" s="379"/>
      <c r="B55" s="365"/>
      <c r="G55" s="1262"/>
      <c r="H55" s="1262"/>
      <c r="I55" s="1262"/>
      <c r="J55" s="1262"/>
      <c r="K55" s="1268"/>
      <c r="L55" s="1268"/>
      <c r="M55" s="1268"/>
      <c r="N55" s="1268"/>
      <c r="AN55" s="1266" t="s">
        <v>596</v>
      </c>
      <c r="AO55" s="1266"/>
      <c r="AP55" s="1266"/>
      <c r="AQ55" s="1266"/>
      <c r="AR55" s="1266"/>
      <c r="AS55" s="1266"/>
      <c r="AT55" s="1266"/>
      <c r="AU55" s="1266"/>
      <c r="AV55" s="1266"/>
      <c r="AW55" s="1266"/>
      <c r="AX55" s="1266"/>
      <c r="AY55" s="1266"/>
      <c r="AZ55" s="1266"/>
      <c r="BA55" s="1266"/>
      <c r="BB55" s="1267" t="s">
        <v>595</v>
      </c>
      <c r="BC55" s="1267"/>
      <c r="BD55" s="1267"/>
      <c r="BE55" s="1267"/>
      <c r="BF55" s="1267"/>
      <c r="BG55" s="1267"/>
      <c r="BH55" s="1267"/>
      <c r="BI55" s="1267"/>
      <c r="BJ55" s="1267"/>
      <c r="BK55" s="1267"/>
      <c r="BL55" s="1267"/>
      <c r="BM55" s="1267"/>
      <c r="BN55" s="1267"/>
      <c r="BO55" s="1267"/>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ht="13">
      <c r="A56" s="379"/>
      <c r="B56" s="365"/>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9" customFormat="1" ht="13">
      <c r="B57" s="385"/>
      <c r="G57" s="1262"/>
      <c r="H57" s="1262"/>
      <c r="I57" s="1270"/>
      <c r="J57" s="1270"/>
      <c r="K57" s="1268"/>
      <c r="L57" s="1268"/>
      <c r="M57" s="1268"/>
      <c r="N57" s="1268"/>
      <c r="AM57" s="364"/>
      <c r="AN57" s="1266"/>
      <c r="AO57" s="1266"/>
      <c r="AP57" s="1266"/>
      <c r="AQ57" s="1266"/>
      <c r="AR57" s="1266"/>
      <c r="AS57" s="1266"/>
      <c r="AT57" s="1266"/>
      <c r="AU57" s="1266"/>
      <c r="AV57" s="1266"/>
      <c r="AW57" s="1266"/>
      <c r="AX57" s="1266"/>
      <c r="AY57" s="1266"/>
      <c r="AZ57" s="1266"/>
      <c r="BA57" s="1266"/>
      <c r="BB57" s="1267" t="s">
        <v>602</v>
      </c>
      <c r="BC57" s="1267"/>
      <c r="BD57" s="1267"/>
      <c r="BE57" s="1267"/>
      <c r="BF57" s="1267"/>
      <c r="BG57" s="1267"/>
      <c r="BH57" s="1267"/>
      <c r="BI57" s="1267"/>
      <c r="BJ57" s="1267"/>
      <c r="BK57" s="1267"/>
      <c r="BL57" s="1267"/>
      <c r="BM57" s="1267"/>
      <c r="BN57" s="1267"/>
      <c r="BO57" s="1267"/>
      <c r="BP57" s="1252">
        <v>61.2</v>
      </c>
      <c r="BQ57" s="1252"/>
      <c r="BR57" s="1252"/>
      <c r="BS57" s="1252"/>
      <c r="BT57" s="1252"/>
      <c r="BU57" s="1252"/>
      <c r="BV57" s="1252"/>
      <c r="BW57" s="1252"/>
      <c r="BX57" s="1252">
        <v>62.8</v>
      </c>
      <c r="BY57" s="1252"/>
      <c r="BZ57" s="1252"/>
      <c r="CA57" s="1252"/>
      <c r="CB57" s="1252"/>
      <c r="CC57" s="1252"/>
      <c r="CD57" s="1252"/>
      <c r="CE57" s="1252"/>
      <c r="CF57" s="1252">
        <v>64</v>
      </c>
      <c r="CG57" s="1252"/>
      <c r="CH57" s="1252"/>
      <c r="CI57" s="1252"/>
      <c r="CJ57" s="1252"/>
      <c r="CK57" s="1252"/>
      <c r="CL57" s="1252"/>
      <c r="CM57" s="1252"/>
      <c r="CN57" s="1252">
        <v>66.2</v>
      </c>
      <c r="CO57" s="1252"/>
      <c r="CP57" s="1252"/>
      <c r="CQ57" s="1252"/>
      <c r="CR57" s="1252"/>
      <c r="CS57" s="1252"/>
      <c r="CT57" s="1252"/>
      <c r="CU57" s="1252"/>
      <c r="CV57" s="1252">
        <v>67.099999999999994</v>
      </c>
      <c r="CW57" s="1252"/>
      <c r="CX57" s="1252"/>
      <c r="CY57" s="1252"/>
      <c r="CZ57" s="1252"/>
      <c r="DA57" s="1252"/>
      <c r="DB57" s="1252"/>
      <c r="DC57" s="1252"/>
      <c r="DD57" s="390"/>
      <c r="DE57" s="385"/>
    </row>
    <row r="58" spans="1:109" s="379" customFormat="1" ht="13">
      <c r="A58" s="364"/>
      <c r="B58" s="385"/>
      <c r="G58" s="1262"/>
      <c r="H58" s="1262"/>
      <c r="I58" s="1270"/>
      <c r="J58" s="1270"/>
      <c r="K58" s="1268"/>
      <c r="L58" s="1268"/>
      <c r="M58" s="1268"/>
      <c r="N58" s="1268"/>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90"/>
      <c r="DE58" s="385"/>
    </row>
    <row r="59" spans="1:109" s="379" customFormat="1" ht="13">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c r="B63" s="383" t="s">
        <v>601</v>
      </c>
    </row>
    <row r="64" spans="1:109" ht="13">
      <c r="B64" s="365"/>
      <c r="G64" s="380"/>
      <c r="I64" s="382"/>
      <c r="J64" s="382"/>
      <c r="K64" s="382"/>
      <c r="L64" s="382"/>
      <c r="M64" s="382"/>
      <c r="N64" s="381"/>
      <c r="AM64" s="380"/>
      <c r="AN64" s="380" t="s">
        <v>600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c r="B65" s="365"/>
      <c r="AN65" s="1253" t="s">
        <v>599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c r="B71" s="365"/>
      <c r="G71" s="374"/>
      <c r="I71" s="377"/>
      <c r="J71" s="376"/>
      <c r="K71" s="376"/>
      <c r="L71" s="375"/>
      <c r="M71" s="376"/>
      <c r="N71" s="375"/>
      <c r="AM71" s="374"/>
      <c r="AN71" s="364" t="s">
        <v>598</v>
      </c>
    </row>
    <row r="72" spans="2:107" ht="13">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557</v>
      </c>
      <c r="BQ72" s="1266"/>
      <c r="BR72" s="1266"/>
      <c r="BS72" s="1266"/>
      <c r="BT72" s="1266"/>
      <c r="BU72" s="1266"/>
      <c r="BV72" s="1266"/>
      <c r="BW72" s="1266"/>
      <c r="BX72" s="1266" t="s">
        <v>558</v>
      </c>
      <c r="BY72" s="1266"/>
      <c r="BZ72" s="1266"/>
      <c r="CA72" s="1266"/>
      <c r="CB72" s="1266"/>
      <c r="CC72" s="1266"/>
      <c r="CD72" s="1266"/>
      <c r="CE72" s="1266"/>
      <c r="CF72" s="1266" t="s">
        <v>559</v>
      </c>
      <c r="CG72" s="1266"/>
      <c r="CH72" s="1266"/>
      <c r="CI72" s="1266"/>
      <c r="CJ72" s="1266"/>
      <c r="CK72" s="1266"/>
      <c r="CL72" s="1266"/>
      <c r="CM72" s="1266"/>
      <c r="CN72" s="1266" t="s">
        <v>560</v>
      </c>
      <c r="CO72" s="1266"/>
      <c r="CP72" s="1266"/>
      <c r="CQ72" s="1266"/>
      <c r="CR72" s="1266"/>
      <c r="CS72" s="1266"/>
      <c r="CT72" s="1266"/>
      <c r="CU72" s="1266"/>
      <c r="CV72" s="1266" t="s">
        <v>561</v>
      </c>
      <c r="CW72" s="1266"/>
      <c r="CX72" s="1266"/>
      <c r="CY72" s="1266"/>
      <c r="CZ72" s="1266"/>
      <c r="DA72" s="1266"/>
      <c r="DB72" s="1266"/>
      <c r="DC72" s="1266"/>
    </row>
    <row r="73" spans="2:107" ht="13">
      <c r="B73" s="365"/>
      <c r="G73" s="1271"/>
      <c r="H73" s="1271"/>
      <c r="I73" s="1271"/>
      <c r="J73" s="1271"/>
      <c r="K73" s="1272"/>
      <c r="L73" s="1272"/>
      <c r="M73" s="1272"/>
      <c r="N73" s="1272"/>
      <c r="AM73" s="371"/>
      <c r="AN73" s="1267" t="s">
        <v>597</v>
      </c>
      <c r="AO73" s="1267"/>
      <c r="AP73" s="1267"/>
      <c r="AQ73" s="1267"/>
      <c r="AR73" s="1267"/>
      <c r="AS73" s="1267"/>
      <c r="AT73" s="1267"/>
      <c r="AU73" s="1267"/>
      <c r="AV73" s="1267"/>
      <c r="AW73" s="1267"/>
      <c r="AX73" s="1267"/>
      <c r="AY73" s="1267"/>
      <c r="AZ73" s="1267"/>
      <c r="BA73" s="1267"/>
      <c r="BB73" s="1267" t="s">
        <v>595</v>
      </c>
      <c r="BC73" s="1267"/>
      <c r="BD73" s="1267"/>
      <c r="BE73" s="1267"/>
      <c r="BF73" s="1267"/>
      <c r="BG73" s="1267"/>
      <c r="BH73" s="1267"/>
      <c r="BI73" s="1267"/>
      <c r="BJ73" s="1267"/>
      <c r="BK73" s="1267"/>
      <c r="BL73" s="1267"/>
      <c r="BM73" s="1267"/>
      <c r="BN73" s="1267"/>
      <c r="BO73" s="1267"/>
      <c r="BP73" s="1252">
        <v>41.5</v>
      </c>
      <c r="BQ73" s="1252"/>
      <c r="BR73" s="1252"/>
      <c r="BS73" s="1252"/>
      <c r="BT73" s="1252"/>
      <c r="BU73" s="1252"/>
      <c r="BV73" s="1252"/>
      <c r="BW73" s="1252"/>
      <c r="BX73" s="1252">
        <v>110.4</v>
      </c>
      <c r="BY73" s="1252"/>
      <c r="BZ73" s="1252"/>
      <c r="CA73" s="1252"/>
      <c r="CB73" s="1252"/>
      <c r="CC73" s="1252"/>
      <c r="CD73" s="1252"/>
      <c r="CE73" s="1252"/>
      <c r="CF73" s="1252">
        <v>122.7</v>
      </c>
      <c r="CG73" s="1252"/>
      <c r="CH73" s="1252"/>
      <c r="CI73" s="1252"/>
      <c r="CJ73" s="1252"/>
      <c r="CK73" s="1252"/>
      <c r="CL73" s="1252"/>
      <c r="CM73" s="1252"/>
      <c r="CN73" s="1252">
        <v>101.7</v>
      </c>
      <c r="CO73" s="1252"/>
      <c r="CP73" s="1252"/>
      <c r="CQ73" s="1252"/>
      <c r="CR73" s="1252"/>
      <c r="CS73" s="1252"/>
      <c r="CT73" s="1252"/>
      <c r="CU73" s="1252"/>
      <c r="CV73" s="1252">
        <v>100</v>
      </c>
      <c r="CW73" s="1252"/>
      <c r="CX73" s="1252"/>
      <c r="CY73" s="1252"/>
      <c r="CZ73" s="1252"/>
      <c r="DA73" s="1252"/>
      <c r="DB73" s="1252"/>
      <c r="DC73" s="1252"/>
    </row>
    <row r="74" spans="2:107" ht="13">
      <c r="B74" s="365"/>
      <c r="G74" s="1271"/>
      <c r="H74" s="1271"/>
      <c r="I74" s="1271"/>
      <c r="J74" s="1271"/>
      <c r="K74" s="1272"/>
      <c r="L74" s="1272"/>
      <c r="M74" s="1272"/>
      <c r="N74" s="1272"/>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
      <c r="B75" s="365"/>
      <c r="G75" s="1271"/>
      <c r="H75" s="1271"/>
      <c r="I75" s="1262"/>
      <c r="J75" s="1262"/>
      <c r="K75" s="1268"/>
      <c r="L75" s="1268"/>
      <c r="M75" s="1268"/>
      <c r="N75" s="1268"/>
      <c r="AM75" s="371"/>
      <c r="AN75" s="1267"/>
      <c r="AO75" s="1267"/>
      <c r="AP75" s="1267"/>
      <c r="AQ75" s="1267"/>
      <c r="AR75" s="1267"/>
      <c r="AS75" s="1267"/>
      <c r="AT75" s="1267"/>
      <c r="AU75" s="1267"/>
      <c r="AV75" s="1267"/>
      <c r="AW75" s="1267"/>
      <c r="AX75" s="1267"/>
      <c r="AY75" s="1267"/>
      <c r="AZ75" s="1267"/>
      <c r="BA75" s="1267"/>
      <c r="BB75" s="1267" t="s">
        <v>594</v>
      </c>
      <c r="BC75" s="1267"/>
      <c r="BD75" s="1267"/>
      <c r="BE75" s="1267"/>
      <c r="BF75" s="1267"/>
      <c r="BG75" s="1267"/>
      <c r="BH75" s="1267"/>
      <c r="BI75" s="1267"/>
      <c r="BJ75" s="1267"/>
      <c r="BK75" s="1267"/>
      <c r="BL75" s="1267"/>
      <c r="BM75" s="1267"/>
      <c r="BN75" s="1267"/>
      <c r="BO75" s="1267"/>
      <c r="BP75" s="1252">
        <v>4.7</v>
      </c>
      <c r="BQ75" s="1252"/>
      <c r="BR75" s="1252"/>
      <c r="BS75" s="1252"/>
      <c r="BT75" s="1252"/>
      <c r="BU75" s="1252"/>
      <c r="BV75" s="1252"/>
      <c r="BW75" s="1252"/>
      <c r="BX75" s="1252">
        <v>5.5</v>
      </c>
      <c r="BY75" s="1252"/>
      <c r="BZ75" s="1252"/>
      <c r="CA75" s="1252"/>
      <c r="CB75" s="1252"/>
      <c r="CC75" s="1252"/>
      <c r="CD75" s="1252"/>
      <c r="CE75" s="1252"/>
      <c r="CF75" s="1252">
        <v>6.8</v>
      </c>
      <c r="CG75" s="1252"/>
      <c r="CH75" s="1252"/>
      <c r="CI75" s="1252"/>
      <c r="CJ75" s="1252"/>
      <c r="CK75" s="1252"/>
      <c r="CL75" s="1252"/>
      <c r="CM75" s="1252"/>
      <c r="CN75" s="1252">
        <v>8</v>
      </c>
      <c r="CO75" s="1252"/>
      <c r="CP75" s="1252"/>
      <c r="CQ75" s="1252"/>
      <c r="CR75" s="1252"/>
      <c r="CS75" s="1252"/>
      <c r="CT75" s="1252"/>
      <c r="CU75" s="1252"/>
      <c r="CV75" s="1252">
        <v>9.1</v>
      </c>
      <c r="CW75" s="1252"/>
      <c r="CX75" s="1252"/>
      <c r="CY75" s="1252"/>
      <c r="CZ75" s="1252"/>
      <c r="DA75" s="1252"/>
      <c r="DB75" s="1252"/>
      <c r="DC75" s="1252"/>
    </row>
    <row r="76" spans="2:107" ht="13">
      <c r="B76" s="365"/>
      <c r="G76" s="1271"/>
      <c r="H76" s="1271"/>
      <c r="I76" s="1262"/>
      <c r="J76" s="1262"/>
      <c r="K76" s="1268"/>
      <c r="L76" s="1268"/>
      <c r="M76" s="1268"/>
      <c r="N76" s="1268"/>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
      <c r="B77" s="365"/>
      <c r="G77" s="1262"/>
      <c r="H77" s="1262"/>
      <c r="I77" s="1262"/>
      <c r="J77" s="1262"/>
      <c r="K77" s="1272"/>
      <c r="L77" s="1272"/>
      <c r="M77" s="1272"/>
      <c r="N77" s="1272"/>
      <c r="AN77" s="1266" t="s">
        <v>596</v>
      </c>
      <c r="AO77" s="1266"/>
      <c r="AP77" s="1266"/>
      <c r="AQ77" s="1266"/>
      <c r="AR77" s="1266"/>
      <c r="AS77" s="1266"/>
      <c r="AT77" s="1266"/>
      <c r="AU77" s="1266"/>
      <c r="AV77" s="1266"/>
      <c r="AW77" s="1266"/>
      <c r="AX77" s="1266"/>
      <c r="AY77" s="1266"/>
      <c r="AZ77" s="1266"/>
      <c r="BA77" s="1266"/>
      <c r="BB77" s="1267" t="s">
        <v>595</v>
      </c>
      <c r="BC77" s="1267"/>
      <c r="BD77" s="1267"/>
      <c r="BE77" s="1267"/>
      <c r="BF77" s="1267"/>
      <c r="BG77" s="1267"/>
      <c r="BH77" s="1267"/>
      <c r="BI77" s="1267"/>
      <c r="BJ77" s="1267"/>
      <c r="BK77" s="1267"/>
      <c r="BL77" s="1267"/>
      <c r="BM77" s="1267"/>
      <c r="BN77" s="1267"/>
      <c r="BO77" s="1267"/>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ht="13">
      <c r="B78" s="365"/>
      <c r="G78" s="1262"/>
      <c r="H78" s="1262"/>
      <c r="I78" s="1262"/>
      <c r="J78" s="1262"/>
      <c r="K78" s="1272"/>
      <c r="L78" s="1272"/>
      <c r="M78" s="1272"/>
      <c r="N78" s="1272"/>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
      <c r="B79" s="365"/>
      <c r="G79" s="1262"/>
      <c r="H79" s="1262"/>
      <c r="I79" s="1270"/>
      <c r="J79" s="1270"/>
      <c r="K79" s="1273"/>
      <c r="L79" s="1273"/>
      <c r="M79" s="1273"/>
      <c r="N79" s="1273"/>
      <c r="AN79" s="1266"/>
      <c r="AO79" s="1266"/>
      <c r="AP79" s="1266"/>
      <c r="AQ79" s="1266"/>
      <c r="AR79" s="1266"/>
      <c r="AS79" s="1266"/>
      <c r="AT79" s="1266"/>
      <c r="AU79" s="1266"/>
      <c r="AV79" s="1266"/>
      <c r="AW79" s="1266"/>
      <c r="AX79" s="1266"/>
      <c r="AY79" s="1266"/>
      <c r="AZ79" s="1266"/>
      <c r="BA79" s="1266"/>
      <c r="BB79" s="1267" t="s">
        <v>594</v>
      </c>
      <c r="BC79" s="1267"/>
      <c r="BD79" s="1267"/>
      <c r="BE79" s="1267"/>
      <c r="BF79" s="1267"/>
      <c r="BG79" s="1267"/>
      <c r="BH79" s="1267"/>
      <c r="BI79" s="1267"/>
      <c r="BJ79" s="1267"/>
      <c r="BK79" s="1267"/>
      <c r="BL79" s="1267"/>
      <c r="BM79" s="1267"/>
      <c r="BN79" s="1267"/>
      <c r="BO79" s="1267"/>
      <c r="BP79" s="1252">
        <v>7.2</v>
      </c>
      <c r="BQ79" s="1252"/>
      <c r="BR79" s="1252"/>
      <c r="BS79" s="1252"/>
      <c r="BT79" s="1252"/>
      <c r="BU79" s="1252"/>
      <c r="BV79" s="1252"/>
      <c r="BW79" s="1252"/>
      <c r="BX79" s="1252">
        <v>7.7</v>
      </c>
      <c r="BY79" s="1252"/>
      <c r="BZ79" s="1252"/>
      <c r="CA79" s="1252"/>
      <c r="CB79" s="1252"/>
      <c r="CC79" s="1252"/>
      <c r="CD79" s="1252"/>
      <c r="CE79" s="1252"/>
      <c r="CF79" s="1252">
        <v>8</v>
      </c>
      <c r="CG79" s="1252"/>
      <c r="CH79" s="1252"/>
      <c r="CI79" s="1252"/>
      <c r="CJ79" s="1252"/>
      <c r="CK79" s="1252"/>
      <c r="CL79" s="1252"/>
      <c r="CM79" s="1252"/>
      <c r="CN79" s="1252">
        <v>8</v>
      </c>
      <c r="CO79" s="1252"/>
      <c r="CP79" s="1252"/>
      <c r="CQ79" s="1252"/>
      <c r="CR79" s="1252"/>
      <c r="CS79" s="1252"/>
      <c r="CT79" s="1252"/>
      <c r="CU79" s="1252"/>
      <c r="CV79" s="1252">
        <v>8.3000000000000007</v>
      </c>
      <c r="CW79" s="1252"/>
      <c r="CX79" s="1252"/>
      <c r="CY79" s="1252"/>
      <c r="CZ79" s="1252"/>
      <c r="DA79" s="1252"/>
      <c r="DB79" s="1252"/>
      <c r="DC79" s="1252"/>
    </row>
    <row r="80" spans="2:107" ht="13">
      <c r="B80" s="365"/>
      <c r="G80" s="1262"/>
      <c r="H80" s="1262"/>
      <c r="I80" s="1270"/>
      <c r="J80" s="1270"/>
      <c r="K80" s="1273"/>
      <c r="L80" s="1273"/>
      <c r="M80" s="1273"/>
      <c r="N80" s="1273"/>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
      <c r="B81" s="365"/>
    </row>
    <row r="82" spans="2:109" ht="16.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c r="DD84" s="364"/>
      <c r="DE84" s="364"/>
    </row>
    <row r="85" spans="2:109" ht="13">
      <c r="DD85" s="364"/>
      <c r="DE85" s="364"/>
    </row>
  </sheetData>
  <sheetProtection algorithmName="SHA-512" hashValue="n5UsZ3iW/80xI55GvTx2slggty1iMlCzgYGkf0quEmR1Sa6DC3cYlVRG5hRQjc8G/4At/V+Yy8miAHK5ir9YyA==" saltValue="HNF8lC/TzWtVaw058pIcx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FDC9-2E26-49BB-ACA6-40E9F3237CC3}">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d0j72YOu8IXGO34Iks7ZUKXOloXvOUUDuz4dvh2nz52TbAAJhgGfTfJ1wfOeo0VwxPZKnpuyqatFouIWVs4wnw==" saltValue="yL71eE4eCoMRSngInb1e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8950-9431-480B-AC5E-E8AA17E22AEF}">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n4Pp0NKchqvJGWgusoee8j9snU6FWOHi/8u06N86e21yXykdXMntFKJR0Roamr3d6vFGYhPa8NIpjaI08QoYFA==" saltValue="pk7L8ezZSb2780XksTW/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53</v>
      </c>
      <c r="E2" s="149"/>
      <c r="F2" s="150" t="s">
        <v>554</v>
      </c>
      <c r="G2" s="151"/>
      <c r="H2" s="152"/>
    </row>
    <row r="3" spans="1:8">
      <c r="A3" s="148" t="s">
        <v>547</v>
      </c>
      <c r="B3" s="153"/>
      <c r="C3" s="154"/>
      <c r="D3" s="155">
        <v>152123</v>
      </c>
      <c r="E3" s="156"/>
      <c r="F3" s="157">
        <v>114790</v>
      </c>
      <c r="G3" s="158"/>
      <c r="H3" s="159"/>
    </row>
    <row r="4" spans="1:8">
      <c r="A4" s="160"/>
      <c r="B4" s="161"/>
      <c r="C4" s="162"/>
      <c r="D4" s="163">
        <v>68045</v>
      </c>
      <c r="E4" s="164"/>
      <c r="F4" s="165">
        <v>55601</v>
      </c>
      <c r="G4" s="166"/>
      <c r="H4" s="167"/>
    </row>
    <row r="5" spans="1:8">
      <c r="A5" s="148" t="s">
        <v>549</v>
      </c>
      <c r="B5" s="153"/>
      <c r="C5" s="154"/>
      <c r="D5" s="155">
        <v>289756</v>
      </c>
      <c r="E5" s="156"/>
      <c r="F5" s="157">
        <v>126262</v>
      </c>
      <c r="G5" s="158"/>
      <c r="H5" s="159"/>
    </row>
    <row r="6" spans="1:8">
      <c r="A6" s="160"/>
      <c r="B6" s="161"/>
      <c r="C6" s="162"/>
      <c r="D6" s="163">
        <v>104140</v>
      </c>
      <c r="E6" s="164"/>
      <c r="F6" s="165">
        <v>56769</v>
      </c>
      <c r="G6" s="166"/>
      <c r="H6" s="167"/>
    </row>
    <row r="7" spans="1:8">
      <c r="A7" s="148" t="s">
        <v>550</v>
      </c>
      <c r="B7" s="153"/>
      <c r="C7" s="154"/>
      <c r="D7" s="155">
        <v>158286</v>
      </c>
      <c r="E7" s="156"/>
      <c r="F7" s="157">
        <v>126525</v>
      </c>
      <c r="G7" s="158"/>
      <c r="H7" s="159"/>
    </row>
    <row r="8" spans="1:8">
      <c r="A8" s="160"/>
      <c r="B8" s="161"/>
      <c r="C8" s="162"/>
      <c r="D8" s="163">
        <v>30522</v>
      </c>
      <c r="E8" s="164"/>
      <c r="F8" s="165">
        <v>67052</v>
      </c>
      <c r="G8" s="166"/>
      <c r="H8" s="167"/>
    </row>
    <row r="9" spans="1:8">
      <c r="A9" s="148" t="s">
        <v>551</v>
      </c>
      <c r="B9" s="153"/>
      <c r="C9" s="154"/>
      <c r="D9" s="155">
        <v>83516</v>
      </c>
      <c r="E9" s="156"/>
      <c r="F9" s="157">
        <v>122054</v>
      </c>
      <c r="G9" s="158"/>
      <c r="H9" s="159"/>
    </row>
    <row r="10" spans="1:8">
      <c r="A10" s="160"/>
      <c r="B10" s="161"/>
      <c r="C10" s="162"/>
      <c r="D10" s="163">
        <v>16565</v>
      </c>
      <c r="E10" s="164"/>
      <c r="F10" s="165">
        <v>68298</v>
      </c>
      <c r="G10" s="166"/>
      <c r="H10" s="167"/>
    </row>
    <row r="11" spans="1:8">
      <c r="A11" s="148" t="s">
        <v>552</v>
      </c>
      <c r="B11" s="153"/>
      <c r="C11" s="154"/>
      <c r="D11" s="155">
        <v>83460</v>
      </c>
      <c r="E11" s="156"/>
      <c r="F11" s="157">
        <v>111644</v>
      </c>
      <c r="G11" s="158"/>
      <c r="H11" s="159"/>
    </row>
    <row r="12" spans="1:8">
      <c r="A12" s="160"/>
      <c r="B12" s="161"/>
      <c r="C12" s="168"/>
      <c r="D12" s="163">
        <v>26635</v>
      </c>
      <c r="E12" s="164"/>
      <c r="F12" s="165">
        <v>66606</v>
      </c>
      <c r="G12" s="166"/>
      <c r="H12" s="167"/>
    </row>
    <row r="13" spans="1:8">
      <c r="A13" s="148"/>
      <c r="B13" s="153"/>
      <c r="C13" s="169"/>
      <c r="D13" s="170">
        <v>153428</v>
      </c>
      <c r="E13" s="171"/>
      <c r="F13" s="172">
        <v>120255</v>
      </c>
      <c r="G13" s="173"/>
      <c r="H13" s="159"/>
    </row>
    <row r="14" spans="1:8">
      <c r="A14" s="160"/>
      <c r="B14" s="161"/>
      <c r="C14" s="162"/>
      <c r="D14" s="163">
        <v>49181</v>
      </c>
      <c r="E14" s="164"/>
      <c r="F14" s="165">
        <v>62865</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5.82</v>
      </c>
      <c r="C19" s="174">
        <f>ROUND(VALUE(SUBSTITUTE(実質収支比率等に係る経年分析!G$48,"▲","-")),2)</f>
        <v>1.33</v>
      </c>
      <c r="D19" s="174">
        <f>ROUND(VALUE(SUBSTITUTE(実質収支比率等に係る経年分析!H$48,"▲","-")),2)</f>
        <v>5.46</v>
      </c>
      <c r="E19" s="174">
        <f>ROUND(VALUE(SUBSTITUTE(実質収支比率等に係る経年分析!I$48,"▲","-")),2)</f>
        <v>6.21</v>
      </c>
      <c r="F19" s="174">
        <f>ROUND(VALUE(SUBSTITUTE(実質収支比率等に係る経年分析!J$48,"▲","-")),2)</f>
        <v>5.17</v>
      </c>
    </row>
    <row r="20" spans="1:11">
      <c r="A20" s="174" t="s">
        <v>56</v>
      </c>
      <c r="B20" s="174">
        <f>ROUND(VALUE(SUBSTITUTE(実質収支比率等に係る経年分析!F$47,"▲","-")),2)</f>
        <v>22.41</v>
      </c>
      <c r="C20" s="174">
        <f>ROUND(VALUE(SUBSTITUTE(実質収支比率等に係る経年分析!G$47,"▲","-")),2)</f>
        <v>18.73</v>
      </c>
      <c r="D20" s="174">
        <f>ROUND(VALUE(SUBSTITUTE(実質収支比率等に係る経年分析!H$47,"▲","-")),2)</f>
        <v>11.69</v>
      </c>
      <c r="E20" s="174">
        <f>ROUND(VALUE(SUBSTITUTE(実質収支比率等に係る経年分析!I$47,"▲","-")),2)</f>
        <v>11.63</v>
      </c>
      <c r="F20" s="174">
        <f>ROUND(VALUE(SUBSTITUTE(実質収支比率等に係る経年分析!J$47,"▲","-")),2)</f>
        <v>14.49</v>
      </c>
    </row>
    <row r="21" spans="1:11">
      <c r="A21" s="174" t="s">
        <v>57</v>
      </c>
      <c r="B21" s="174">
        <f>IF(ISNUMBER(VALUE(SUBSTITUTE(実質収支比率等に係る経年分析!F$49,"▲","-"))),ROUND(VALUE(SUBSTITUTE(実質収支比率等に係る経年分析!F$49,"▲","-")),2),NA())</f>
        <v>-4.54</v>
      </c>
      <c r="C21" s="174">
        <f>IF(ISNUMBER(VALUE(SUBSTITUTE(実質収支比率等に係る経年分析!G$49,"▲","-"))),ROUND(VALUE(SUBSTITUTE(実質収支比率等に係る経年分析!G$49,"▲","-")),2),NA())</f>
        <v>-8.3699999999999992</v>
      </c>
      <c r="D21" s="174">
        <f>IF(ISNUMBER(VALUE(SUBSTITUTE(実質収支比率等に係る経年分析!H$49,"▲","-"))),ROUND(VALUE(SUBSTITUTE(実質収支比率等に係る経年分析!H$49,"▲","-")),2),NA())</f>
        <v>-1.58</v>
      </c>
      <c r="E21" s="174">
        <f>IF(ISNUMBER(VALUE(SUBSTITUTE(実質収支比率等に係る経年分析!I$49,"▲","-"))),ROUND(VALUE(SUBSTITUTE(実質収支比率等に係る経年分析!I$49,"▲","-")),2),NA())</f>
        <v>1.69</v>
      </c>
      <c r="F21" s="174">
        <f>IF(ISNUMBER(VALUE(SUBSTITUTE(実質収支比率等に係る経年分析!J$49,"▲","-"))),ROUND(VALUE(SUBSTITUTE(実質収支比率等に係る経年分析!J$49,"▲","-")),2),NA())</f>
        <v>1.71</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宇治田原町後期高齢者医療特別会計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c r="A32" s="175" t="str">
        <f>IF(連結実質赤字比率に係る赤字・黒字の構成分析!C$38="",NA(),連結実質赤字比率に係る赤字・黒字の構成分析!C$38)</f>
        <v>宇治田原町介護保険特別会計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c r="A33" s="175" t="str">
        <f>IF(連結実質赤字比率に係る赤字・黒字の構成分析!C$37="",NA(),連結実質赤字比率に係る赤字・黒字の構成分析!C$37)</f>
        <v>宇治田原町国民健康保険特別会計（事業勘定）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0.56000000000000005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c r="A34" s="175" t="str">
        <f>IF(連結実質赤字比率に係る赤字・黒字の構成分析!C$36="",NA(),連結実質赤字比率に係る赤字・黒字の構成分析!C$36)</f>
        <v>宇治田原町下水道事業会計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5.16</v>
      </c>
    </row>
    <row r="36" spans="1:16">
      <c r="A36" s="175" t="str">
        <f>IF(連結実質赤字比率に係る赤字・黒字の構成分析!C$34="",NA(),連結実質赤字比率に係る赤字・黒字の構成分析!C$34)</f>
        <v>宇治田原町水道事業会計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440</v>
      </c>
      <c r="E42" s="176"/>
      <c r="F42" s="176"/>
      <c r="G42" s="176">
        <f>'実質公債費比率（分子）の構造'!L$52</f>
        <v>410</v>
      </c>
      <c r="H42" s="176"/>
      <c r="I42" s="176"/>
      <c r="J42" s="176">
        <f>'実質公債費比率（分子）の構造'!M$52</f>
        <v>427</v>
      </c>
      <c r="K42" s="176"/>
      <c r="L42" s="176"/>
      <c r="M42" s="176">
        <f>'実質公債費比率（分子）の構造'!N$52</f>
        <v>419</v>
      </c>
      <c r="N42" s="176"/>
      <c r="O42" s="176"/>
      <c r="P42" s="176">
        <f>'実質公債費比率（分子）の構造'!O$52</f>
        <v>434</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67</v>
      </c>
      <c r="B45" s="176">
        <f>'実質公債費比率（分子）の構造'!K$49</f>
        <v>18</v>
      </c>
      <c r="C45" s="176"/>
      <c r="D45" s="176"/>
      <c r="E45" s="176">
        <f>'実質公債費比率（分子）の構造'!L$49</f>
        <v>17</v>
      </c>
      <c r="F45" s="176"/>
      <c r="G45" s="176"/>
      <c r="H45" s="176">
        <f>'実質公債費比率（分子）の構造'!M$49</f>
        <v>26</v>
      </c>
      <c r="I45" s="176"/>
      <c r="J45" s="176"/>
      <c r="K45" s="176">
        <f>'実質公債費比率（分子）の構造'!N$49</f>
        <v>22</v>
      </c>
      <c r="L45" s="176"/>
      <c r="M45" s="176"/>
      <c r="N45" s="176">
        <f>'実質公債費比率（分子）の構造'!O$49</f>
        <v>22</v>
      </c>
      <c r="O45" s="176"/>
      <c r="P45" s="176"/>
    </row>
    <row r="46" spans="1:16">
      <c r="A46" s="176" t="s">
        <v>68</v>
      </c>
      <c r="B46" s="176">
        <f>'実質公債費比率（分子）の構造'!K$48</f>
        <v>162</v>
      </c>
      <c r="C46" s="176"/>
      <c r="D46" s="176"/>
      <c r="E46" s="176">
        <f>'実質公債費比率（分子）の構造'!L$48</f>
        <v>144</v>
      </c>
      <c r="F46" s="176"/>
      <c r="G46" s="176"/>
      <c r="H46" s="176">
        <f>'実質公債費比率（分子）の構造'!M$48</f>
        <v>147</v>
      </c>
      <c r="I46" s="176"/>
      <c r="J46" s="176"/>
      <c r="K46" s="176">
        <f>'実質公債費比率（分子）の構造'!N$48</f>
        <v>166</v>
      </c>
      <c r="L46" s="176"/>
      <c r="M46" s="176"/>
      <c r="N46" s="176">
        <f>'実質公債費比率（分子）の構造'!O$48</f>
        <v>176</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395</v>
      </c>
      <c r="C49" s="176"/>
      <c r="D49" s="176"/>
      <c r="E49" s="176">
        <f>'実質公債費比率（分子）の構造'!L$45</f>
        <v>419</v>
      </c>
      <c r="F49" s="176"/>
      <c r="G49" s="176"/>
      <c r="H49" s="176">
        <f>'実質公債費比率（分子）の構造'!M$45</f>
        <v>470</v>
      </c>
      <c r="I49" s="176"/>
      <c r="J49" s="176"/>
      <c r="K49" s="176">
        <f>'実質公債費比率（分子）の構造'!N$45</f>
        <v>492</v>
      </c>
      <c r="L49" s="176"/>
      <c r="M49" s="176"/>
      <c r="N49" s="176">
        <f>'実質公債費比率（分子）の構造'!O$45</f>
        <v>524</v>
      </c>
      <c r="O49" s="176"/>
      <c r="P49" s="176"/>
    </row>
    <row r="50" spans="1:16">
      <c r="A50" s="176" t="s">
        <v>72</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170</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261</v>
      </c>
      <c r="M50" s="176" t="e">
        <f>NA()</f>
        <v>#N/A</v>
      </c>
      <c r="N50" s="176" t="e">
        <f>NA()</f>
        <v>#N/A</v>
      </c>
      <c r="O50" s="176">
        <f>IF(ISNUMBER('実質公債費比率（分子）の構造'!O$53),'実質公債費比率（分子）の構造'!O$53,NA())</f>
        <v>288</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5201</v>
      </c>
      <c r="E56" s="175"/>
      <c r="F56" s="175"/>
      <c r="G56" s="175">
        <f>'将来負担比率（分子）の構造'!J$52</f>
        <v>5489</v>
      </c>
      <c r="H56" s="175"/>
      <c r="I56" s="175"/>
      <c r="J56" s="175">
        <f>'将来負担比率（分子）の構造'!K$52</f>
        <v>5453</v>
      </c>
      <c r="K56" s="175"/>
      <c r="L56" s="175"/>
      <c r="M56" s="175">
        <f>'将来負担比率（分子）の構造'!L$52</f>
        <v>5416</v>
      </c>
      <c r="N56" s="175"/>
      <c r="O56" s="175"/>
      <c r="P56" s="175">
        <f>'将来負担比率（分子）の構造'!M$52</f>
        <v>5230</v>
      </c>
    </row>
    <row r="57" spans="1:16">
      <c r="A57" s="175" t="s">
        <v>43</v>
      </c>
      <c r="B57" s="175"/>
      <c r="C57" s="175"/>
      <c r="D57" s="175">
        <f>'将来負担比率（分子）の構造'!I$51</f>
        <v>37</v>
      </c>
      <c r="E57" s="175"/>
      <c r="F57" s="175"/>
      <c r="G57" s="175">
        <f>'将来負担比率（分子）の構造'!J$51</f>
        <v>30</v>
      </c>
      <c r="H57" s="175"/>
      <c r="I57" s="175"/>
      <c r="J57" s="175">
        <f>'将来負担比率（分子）の構造'!K$51</f>
        <v>22</v>
      </c>
      <c r="K57" s="175"/>
      <c r="L57" s="175"/>
      <c r="M57" s="175">
        <f>'将来負担比率（分子）の構造'!L$51</f>
        <v>15</v>
      </c>
      <c r="N57" s="175"/>
      <c r="O57" s="175"/>
      <c r="P57" s="175">
        <f>'将来負担比率（分子）の構造'!M$51</f>
        <v>10</v>
      </c>
    </row>
    <row r="58" spans="1:16">
      <c r="A58" s="175" t="s">
        <v>42</v>
      </c>
      <c r="B58" s="175"/>
      <c r="C58" s="175"/>
      <c r="D58" s="175">
        <f>'将来負担比率（分子）の構造'!I$50</f>
        <v>1684</v>
      </c>
      <c r="E58" s="175"/>
      <c r="F58" s="175"/>
      <c r="G58" s="175">
        <f>'将来負担比率（分子）の構造'!J$50</f>
        <v>1304</v>
      </c>
      <c r="H58" s="175"/>
      <c r="I58" s="175"/>
      <c r="J58" s="175">
        <f>'将来負担比率（分子）の構造'!K$50</f>
        <v>964</v>
      </c>
      <c r="K58" s="175"/>
      <c r="L58" s="175"/>
      <c r="M58" s="175">
        <f>'将来負担比率（分子）の構造'!L$50</f>
        <v>1287</v>
      </c>
      <c r="N58" s="175"/>
      <c r="O58" s="175"/>
      <c r="P58" s="175">
        <f>'将来負担比率（分子）の構造'!M$50</f>
        <v>1512</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488</v>
      </c>
      <c r="C62" s="175"/>
      <c r="D62" s="175"/>
      <c r="E62" s="175">
        <f>'将来負担比率（分子）の構造'!J$45</f>
        <v>489</v>
      </c>
      <c r="F62" s="175"/>
      <c r="G62" s="175"/>
      <c r="H62" s="175">
        <f>'将来負担比率（分子）の構造'!K$45</f>
        <v>472</v>
      </c>
      <c r="I62" s="175"/>
      <c r="J62" s="175"/>
      <c r="K62" s="175">
        <f>'将来負担比率（分子）の構造'!L$45</f>
        <v>530</v>
      </c>
      <c r="L62" s="175"/>
      <c r="M62" s="175"/>
      <c r="N62" s="175">
        <f>'将来負担比率（分子）の構造'!M$45</f>
        <v>519</v>
      </c>
      <c r="O62" s="175"/>
      <c r="P62" s="175"/>
    </row>
    <row r="63" spans="1:16">
      <c r="A63" s="175" t="s">
        <v>35</v>
      </c>
      <c r="B63" s="175">
        <f>'将来負担比率（分子）の構造'!I$44</f>
        <v>233</v>
      </c>
      <c r="C63" s="175"/>
      <c r="D63" s="175"/>
      <c r="E63" s="175">
        <f>'将来負担比率（分子）の構造'!J$44</f>
        <v>233</v>
      </c>
      <c r="F63" s="175"/>
      <c r="G63" s="175"/>
      <c r="H63" s="175">
        <f>'将来負担比率（分子）の構造'!K$44</f>
        <v>212</v>
      </c>
      <c r="I63" s="175"/>
      <c r="J63" s="175"/>
      <c r="K63" s="175">
        <f>'将来負担比率（分子）の構造'!L$44</f>
        <v>204</v>
      </c>
      <c r="L63" s="175"/>
      <c r="M63" s="175"/>
      <c r="N63" s="175">
        <f>'将来負担比率（分子）の構造'!M$44</f>
        <v>206</v>
      </c>
      <c r="O63" s="175"/>
      <c r="P63" s="175"/>
    </row>
    <row r="64" spans="1:16">
      <c r="A64" s="175" t="s">
        <v>34</v>
      </c>
      <c r="B64" s="175">
        <f>'将来負担比率（分子）の構造'!I$43</f>
        <v>2330</v>
      </c>
      <c r="C64" s="175"/>
      <c r="D64" s="175"/>
      <c r="E64" s="175">
        <f>'将来負担比率（分子）の構造'!J$43</f>
        <v>2391</v>
      </c>
      <c r="F64" s="175"/>
      <c r="G64" s="175"/>
      <c r="H64" s="175">
        <f>'将来負担比率（分子）の構造'!K$43</f>
        <v>2242</v>
      </c>
      <c r="I64" s="175"/>
      <c r="J64" s="175"/>
      <c r="K64" s="175">
        <f>'将来負担比率（分子）の構造'!L$43</f>
        <v>2056</v>
      </c>
      <c r="L64" s="175"/>
      <c r="M64" s="175"/>
      <c r="N64" s="175">
        <f>'将来負担比率（分子）の構造'!M$43</f>
        <v>2082</v>
      </c>
      <c r="O64" s="175"/>
      <c r="P64" s="175"/>
    </row>
    <row r="65" spans="1:16">
      <c r="A65" s="175" t="s">
        <v>33</v>
      </c>
      <c r="B65" s="175">
        <f>'将来負担比率（分子）の構造'!I$42</f>
        <v>24</v>
      </c>
      <c r="C65" s="175"/>
      <c r="D65" s="175"/>
      <c r="E65" s="175">
        <f>'将来負担比率（分子）の構造'!J$42</f>
        <v>21</v>
      </c>
      <c r="F65" s="175"/>
      <c r="G65" s="175"/>
      <c r="H65" s="175">
        <f>'将来負担比率（分子）の構造'!K$42</f>
        <v>18</v>
      </c>
      <c r="I65" s="175"/>
      <c r="J65" s="175"/>
      <c r="K65" s="175">
        <f>'将来負担比率（分子）の構造'!L$42</f>
        <v>16</v>
      </c>
      <c r="L65" s="175"/>
      <c r="M65" s="175"/>
      <c r="N65" s="175">
        <f>'将来負担比率（分子）の構造'!M$42</f>
        <v>13</v>
      </c>
      <c r="O65" s="175"/>
      <c r="P65" s="175"/>
    </row>
    <row r="66" spans="1:16">
      <c r="A66" s="175" t="s">
        <v>32</v>
      </c>
      <c r="B66" s="175">
        <f>'将来負担比率（分子）の構造'!I$41</f>
        <v>4863</v>
      </c>
      <c r="C66" s="175"/>
      <c r="D66" s="175"/>
      <c r="E66" s="175">
        <f>'将来負担比率（分子）の構造'!J$41</f>
        <v>6399</v>
      </c>
      <c r="F66" s="175"/>
      <c r="G66" s="175"/>
      <c r="H66" s="175">
        <f>'将来負担比率（分子）の構造'!K$41</f>
        <v>6747</v>
      </c>
      <c r="I66" s="175"/>
      <c r="J66" s="175"/>
      <c r="K66" s="175">
        <f>'将来負担比率（分子）の構造'!L$41</f>
        <v>6816</v>
      </c>
      <c r="L66" s="175"/>
      <c r="M66" s="175"/>
      <c r="N66" s="175">
        <f>'将来負担比率（分子）の構造'!M$41</f>
        <v>6756</v>
      </c>
      <c r="O66" s="175"/>
      <c r="P66" s="175"/>
    </row>
    <row r="67" spans="1:16">
      <c r="A67" s="175" t="s">
        <v>76</v>
      </c>
      <c r="B67" s="175" t="e">
        <f>NA()</f>
        <v>#N/A</v>
      </c>
      <c r="C67" s="175">
        <f>IF(ISNUMBER('将来負担比率（分子）の構造'!I$53), IF('将来負担比率（分子）の構造'!I$53 &lt; 0, 0, '将来負担比率（分子）の構造'!I$53), NA())</f>
        <v>1016</v>
      </c>
      <c r="D67" s="175" t="e">
        <f>NA()</f>
        <v>#N/A</v>
      </c>
      <c r="E67" s="175" t="e">
        <f>NA()</f>
        <v>#N/A</v>
      </c>
      <c r="F67" s="175">
        <f>IF(ISNUMBER('将来負担比率（分子）の構造'!J$53), IF('将来負担比率（分子）の構造'!J$53 &lt; 0, 0, '将来負担比率（分子）の構造'!J$53), NA())</f>
        <v>2711</v>
      </c>
      <c r="G67" s="175" t="e">
        <f>NA()</f>
        <v>#N/A</v>
      </c>
      <c r="H67" s="175" t="e">
        <f>NA()</f>
        <v>#N/A</v>
      </c>
      <c r="I67" s="175">
        <f>IF(ISNUMBER('将来負担比率（分子）の構造'!K$53), IF('将来負担比率（分子）の構造'!K$53 &lt; 0, 0, '将来負担比率（分子）の構造'!K$53), NA())</f>
        <v>3251</v>
      </c>
      <c r="J67" s="175" t="e">
        <f>NA()</f>
        <v>#N/A</v>
      </c>
      <c r="K67" s="175" t="e">
        <f>NA()</f>
        <v>#N/A</v>
      </c>
      <c r="L67" s="175">
        <f>IF(ISNUMBER('将来負担比率（分子）の構造'!L$53), IF('将来負担比率（分子）の構造'!L$53 &lt; 0, 0, '将来負担比率（分子）の構造'!L$53), NA())</f>
        <v>2904</v>
      </c>
      <c r="M67" s="175" t="e">
        <f>NA()</f>
        <v>#N/A</v>
      </c>
      <c r="N67" s="175" t="e">
        <f>NA()</f>
        <v>#N/A</v>
      </c>
      <c r="O67" s="175">
        <f>IF(ISNUMBER('将来負担比率（分子）の構造'!M$53), IF('将来負担比率（分子）の構造'!M$53 &lt; 0, 0, '将来負担比率（分子）の構造'!M$53), NA())</f>
        <v>2824</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358</v>
      </c>
      <c r="C72" s="179">
        <f>基金残高に係る経年分析!G55</f>
        <v>378</v>
      </c>
      <c r="D72" s="179">
        <f>基金残高に係る経年分析!H55</f>
        <v>468</v>
      </c>
    </row>
    <row r="73" spans="1:16">
      <c r="A73" s="178" t="s">
        <v>79</v>
      </c>
      <c r="B73" s="179">
        <f>基金残高に係る経年分析!F56</f>
        <v>1</v>
      </c>
      <c r="C73" s="179">
        <f>基金残高に係る経年分析!G56</f>
        <v>182</v>
      </c>
      <c r="D73" s="179">
        <f>基金残高に係る経年分析!H56</f>
        <v>232</v>
      </c>
    </row>
    <row r="74" spans="1:16">
      <c r="A74" s="178" t="s">
        <v>80</v>
      </c>
      <c r="B74" s="179">
        <f>基金残高に係る経年分析!F57</f>
        <v>562</v>
      </c>
      <c r="C74" s="179">
        <f>基金残高に係る経年分析!G57</f>
        <v>643</v>
      </c>
      <c r="D74" s="179">
        <f>基金残高に係る経年分析!H57</f>
        <v>728</v>
      </c>
    </row>
  </sheetData>
  <sheetProtection algorithmName="SHA-512" hashValue="uEpeDRY9ni5ke/z1lv93uTgwmA0hMZIEUxmHQipDH3UunhW4YHUW9h31nj0v8A4FbxKiQ3Mw/hXCGlbeZP/PUA==" saltValue="3yRhFkqH1WUeHEsYZKZ8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